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ООО РИА &quot;Коммерсантъ&quot;" sheetId="1" r:id="rId1"/>
    <sheet name="ООО &quot;Связьсервис&quot;" sheetId="2" r:id="rId2"/>
    <sheet name="ЗАО &quot;Тольятти Телеком&quot;" sheetId="3" r:id="rId3"/>
    <sheet name="ОАО &quot;Ростелеком&quot;" sheetId="4" r:id="rId4"/>
    <sheet name="ООО &quot;ИнфоЛада&quot;" sheetId="5" r:id="rId5"/>
    <sheet name="ЗАО &quot;АИСТ&quot;" sheetId="6" r:id="rId6"/>
    <sheet name="ООО &quot;ЛАДА-МЕДИА&quot;" sheetId="7" r:id="rId7"/>
    <sheet name="ОАО &quot;ВымпелКом&quot;" sheetId="8" r:id="rId8"/>
  </sheets>
  <definedNames>
    <definedName name="_xlnm.Print_Titles" localSheetId="5">'ЗАО "АИСТ"'!$5:$5</definedName>
    <definedName name="_xlnm.Print_Titles" localSheetId="7">'ОАО "ВымпелКом"'!$5:$5</definedName>
    <definedName name="_xlnm.Print_Titles" localSheetId="6">'ООО "ЛАДА-МЕДИА"'!$5:$5</definedName>
    <definedName name="_xlnm.Print_Titles" localSheetId="0">'ООО РИА "Коммерсантъ"'!$5:$5</definedName>
  </definedNames>
  <calcPr fullCalcOnLoad="1"/>
</workbook>
</file>

<file path=xl/sharedStrings.xml><?xml version="1.0" encoding="utf-8"?>
<sst xmlns="http://schemas.openxmlformats.org/spreadsheetml/2006/main" count="1044" uniqueCount="220">
  <si>
    <t xml:space="preserve">ПЕРЕЧЕНЬ ДОМОВ, </t>
  </si>
  <si>
    <t>Дом</t>
  </si>
  <si>
    <t>Фрунзе</t>
  </si>
  <si>
    <t>Итого</t>
  </si>
  <si>
    <t>1 квартал</t>
  </si>
  <si>
    <t>Революционная</t>
  </si>
  <si>
    <t>Баумана</t>
  </si>
  <si>
    <t>Свердлова</t>
  </si>
  <si>
    <t>Московский</t>
  </si>
  <si>
    <t>Ленинский пр-т</t>
  </si>
  <si>
    <t>Ленинский</t>
  </si>
  <si>
    <t>35А</t>
  </si>
  <si>
    <t>3а квартал, 5квартал</t>
  </si>
  <si>
    <t>Ст. Разина</t>
  </si>
  <si>
    <t>Орджоникидзе</t>
  </si>
  <si>
    <t>Юбилейная</t>
  </si>
  <si>
    <t>6 квартал</t>
  </si>
  <si>
    <t>Королева</t>
  </si>
  <si>
    <t>Приморский</t>
  </si>
  <si>
    <t>7 квартал</t>
  </si>
  <si>
    <t>Будённого</t>
  </si>
  <si>
    <t>8 квартал</t>
  </si>
  <si>
    <t>66/5</t>
  </si>
  <si>
    <t>11 квартал</t>
  </si>
  <si>
    <t>55/8</t>
  </si>
  <si>
    <t>4А</t>
  </si>
  <si>
    <t>4Б</t>
  </si>
  <si>
    <t>Жукова</t>
  </si>
  <si>
    <t>4В</t>
  </si>
  <si>
    <t>Всего</t>
  </si>
  <si>
    <t>Кол-во точек доступа</t>
  </si>
  <si>
    <t>Площадь точек доступа, кв.м.</t>
  </si>
  <si>
    <t>Кол-во пог. м.</t>
  </si>
  <si>
    <t xml:space="preserve"> в которых установлено  оборудование ОАО "ВымпелКом"</t>
  </si>
  <si>
    <t>№ п/п</t>
  </si>
  <si>
    <t>ул. Революционная</t>
  </si>
  <si>
    <t>б-р Баумана</t>
  </si>
  <si>
    <t>ул. Свердлова</t>
  </si>
  <si>
    <t>пр-т Московский</t>
  </si>
  <si>
    <t>ул. Фрунзе</t>
  </si>
  <si>
    <t xml:space="preserve">пр-т Ленинский </t>
  </si>
  <si>
    <t>пр-т Ленинский</t>
  </si>
  <si>
    <t>Итого:</t>
  </si>
  <si>
    <t xml:space="preserve"> 3а квартал, 5 квартал</t>
  </si>
  <si>
    <t>пр-т Ст.Разина</t>
  </si>
  <si>
    <t>б-р Орджоникидзе</t>
  </si>
  <si>
    <t>пр-т Ст. Разина</t>
  </si>
  <si>
    <t>ул. Юбилейная</t>
  </si>
  <si>
    <t xml:space="preserve"> 6 квартал</t>
  </si>
  <si>
    <t>б-р Королева</t>
  </si>
  <si>
    <t>б-р Приморский</t>
  </si>
  <si>
    <t>б-р Будённого</t>
  </si>
  <si>
    <t>ул. Жукова</t>
  </si>
  <si>
    <t>2А</t>
  </si>
  <si>
    <t>Всего:</t>
  </si>
  <si>
    <t>в которых установлено оборудование ООО «ЛАДА-МЕДИА»</t>
  </si>
  <si>
    <t>35/22</t>
  </si>
  <si>
    <t>35а</t>
  </si>
  <si>
    <t>13/43</t>
  </si>
  <si>
    <t>45а</t>
  </si>
  <si>
    <t>4а</t>
  </si>
  <si>
    <t>4б</t>
  </si>
  <si>
    <t>5 квартал</t>
  </si>
  <si>
    <t>18</t>
  </si>
  <si>
    <t>19/31</t>
  </si>
  <si>
    <t>ул.Юбилейная</t>
  </si>
  <si>
    <t>45/47</t>
  </si>
  <si>
    <t>63/50</t>
  </si>
  <si>
    <t>Итого по 6 кварталу:</t>
  </si>
  <si>
    <t>б-р Буденного</t>
  </si>
  <si>
    <t xml:space="preserve">б-р Буденного </t>
  </si>
  <si>
    <t>Итого по 7 кварталу:</t>
  </si>
  <si>
    <t>79</t>
  </si>
  <si>
    <t>Итого по 8 кварталу:</t>
  </si>
  <si>
    <t>2 б</t>
  </si>
  <si>
    <t>в которых установлено оборудования связи ЗАО "АИСТ"</t>
  </si>
  <si>
    <t>Итого по 1, 3 кварталу:</t>
  </si>
  <si>
    <t xml:space="preserve">Перечень объектов </t>
  </si>
  <si>
    <t>Итого по 5, 3А кварталу:</t>
  </si>
  <si>
    <t>Итого по 7 , 8 кварталу:</t>
  </si>
  <si>
    <t>Итого по 11, 3б кварталу:</t>
  </si>
  <si>
    <t>Московский проспект</t>
  </si>
  <si>
    <t>Ленинский проспект</t>
  </si>
  <si>
    <t>Ст.Разина</t>
  </si>
  <si>
    <t>Буденного</t>
  </si>
  <si>
    <t>2Б</t>
  </si>
  <si>
    <t>в которых установлено оборудования связи ООО "ИнфоЛада"</t>
  </si>
  <si>
    <t xml:space="preserve"> </t>
  </si>
  <si>
    <t>4в</t>
  </si>
  <si>
    <t>2а</t>
  </si>
  <si>
    <t>2б</t>
  </si>
  <si>
    <t xml:space="preserve">Юбилейная </t>
  </si>
  <si>
    <t xml:space="preserve">Свердлова </t>
  </si>
  <si>
    <t xml:space="preserve">Приморский </t>
  </si>
  <si>
    <t xml:space="preserve">Буденного </t>
  </si>
  <si>
    <t>Степана Разина</t>
  </si>
  <si>
    <t>в которых установлено оборудования связи ОАО "Ростелеком"</t>
  </si>
  <si>
    <t>Московский пр-т</t>
  </si>
  <si>
    <t>б/р Орджоникидзе</t>
  </si>
  <si>
    <t>Приморский пр-т</t>
  </si>
  <si>
    <t>б/р Королева</t>
  </si>
  <si>
    <t>в которых установлено оборудования связи ЗАО "Тольятти Телеком"</t>
  </si>
  <si>
    <t>пр-т Степана Разина</t>
  </si>
  <si>
    <t>в которых установлено оборудования связи ООО "Связьсервис"</t>
  </si>
  <si>
    <t>Количество подъездов подъездов</t>
  </si>
  <si>
    <t>Количество этажей</t>
  </si>
  <si>
    <t>Количество лифтов</t>
  </si>
  <si>
    <t>9-ти этажные дома</t>
  </si>
  <si>
    <t>ул. Революционная,24</t>
  </si>
  <si>
    <t>Московский пр-т, 43/26</t>
  </si>
  <si>
    <t>Московский пр-т, 41</t>
  </si>
  <si>
    <t>Московский пр-т, 35/37</t>
  </si>
  <si>
    <t>Итого по 9-ти этажным домам:</t>
  </si>
  <si>
    <t>12-ти этажные дома</t>
  </si>
  <si>
    <t>б-р Баумана,8</t>
  </si>
  <si>
    <t>б-р Баумана,18</t>
  </si>
  <si>
    <t>б-р Баумана,16</t>
  </si>
  <si>
    <t>ул. Свердлова, 35/22</t>
  </si>
  <si>
    <t>Итого по 12-ти этажным домам:</t>
  </si>
  <si>
    <t>16-ти этажные дома:</t>
  </si>
  <si>
    <t>ул. Фрунзе,  16</t>
  </si>
  <si>
    <t>ул. Фрунзе,  18</t>
  </si>
  <si>
    <t>Ленинский пр-т, 35 А</t>
  </si>
  <si>
    <t>Ленинский пр-т, 27</t>
  </si>
  <si>
    <t>Итого по 16-ти этажным домам:</t>
  </si>
  <si>
    <t>5-й квартал</t>
  </si>
  <si>
    <t>ул. Юбилейная, 27</t>
  </si>
  <si>
    <t>б-р Орджоникидзе, 18</t>
  </si>
  <si>
    <t>Ленинский пр-т,26</t>
  </si>
  <si>
    <t>Ленинский пр-т,28</t>
  </si>
  <si>
    <t>ул. Юбилейная,19/31</t>
  </si>
  <si>
    <t>ул. Юбилейная,23</t>
  </si>
  <si>
    <t>ул. Свердлова, 25</t>
  </si>
  <si>
    <t>б-р Орджоникидзе, 12</t>
  </si>
  <si>
    <t>б-р Орджоникидзе, 7</t>
  </si>
  <si>
    <t>Ленинский пр-т,18</t>
  </si>
  <si>
    <t>14-ти этажные дома</t>
  </si>
  <si>
    <t>б-р Орджоникидзе, 6</t>
  </si>
  <si>
    <t>б-р Орджоникидзе,10</t>
  </si>
  <si>
    <t>б-р Орджоникидзе,11</t>
  </si>
  <si>
    <t>б-р Орджоникидзе,13</t>
  </si>
  <si>
    <t>Итого по 14-ти этажным домам:</t>
  </si>
  <si>
    <t>Ленинский пр-т,21</t>
  </si>
  <si>
    <t>ул. Юбилейная,21</t>
  </si>
  <si>
    <t>ул. Свердлова, 17</t>
  </si>
  <si>
    <t>Итого по 3а, 5 кварталу:</t>
  </si>
  <si>
    <t>6-й квартал</t>
  </si>
  <si>
    <t>Московский пр-т,  63/50</t>
  </si>
  <si>
    <t>б-р Королева, 10</t>
  </si>
  <si>
    <t>б-р Королева,  8</t>
  </si>
  <si>
    <t>б-р Королева, 4</t>
  </si>
  <si>
    <t>ул. Фрунзе,  43</t>
  </si>
  <si>
    <t>Приморский б-р,40</t>
  </si>
  <si>
    <t>Приморский б-р,32</t>
  </si>
  <si>
    <t>Приморский б-р,36</t>
  </si>
  <si>
    <t>ул. Фрунзе,  45</t>
  </si>
  <si>
    <t>Московский пр-т, 47</t>
  </si>
  <si>
    <t>Московский пр-т,61</t>
  </si>
  <si>
    <t>ул. Революционная,78</t>
  </si>
  <si>
    <t>7-й квартал</t>
  </si>
  <si>
    <t>б-р Буденного,  17</t>
  </si>
  <si>
    <t>Приморский б-р, 18</t>
  </si>
  <si>
    <t>пр-т Ст. Разина,48</t>
  </si>
  <si>
    <t>ул. Фрунзе, 15</t>
  </si>
  <si>
    <t>б-р Буденного, 10</t>
  </si>
  <si>
    <t>ул. Юбилейная,45</t>
  </si>
  <si>
    <t>ул. Юбилейная,41</t>
  </si>
  <si>
    <t>ул. Юбилейная, 53</t>
  </si>
  <si>
    <t>ул. Юбилейная,51</t>
  </si>
  <si>
    <t>Приморский б-р, 26</t>
  </si>
  <si>
    <t>ул. Юбилейная, 57</t>
  </si>
  <si>
    <t>б-р Буденного, 11</t>
  </si>
  <si>
    <t>пр-т Ст. Разина, 58</t>
  </si>
  <si>
    <t>пр-т Ст. Разина, 46</t>
  </si>
  <si>
    <t>б-р Буденного, 6</t>
  </si>
  <si>
    <t>б-р Буденного,  14</t>
  </si>
  <si>
    <t>ул. Фрунзе, 29</t>
  </si>
  <si>
    <t>ул. Фрунзе,  27</t>
  </si>
  <si>
    <t>ул. Фрунзе,  31</t>
  </si>
  <si>
    <t>ул. Юбилейная, 49</t>
  </si>
  <si>
    <t>ул. Юбилейная, 61</t>
  </si>
  <si>
    <t>8-й квартал</t>
  </si>
  <si>
    <t>пр-т Ст. Разина,76</t>
  </si>
  <si>
    <t>ул. Юбилейная,79</t>
  </si>
  <si>
    <t>ул. Юбилейная, 83</t>
  </si>
  <si>
    <t>Приморский б-р,33</t>
  </si>
  <si>
    <t>ул. Юбилейная,67</t>
  </si>
  <si>
    <t>Приморский б-р,29</t>
  </si>
  <si>
    <t>ул. Юбилейная,63</t>
  </si>
  <si>
    <t>пр-т Ст. Разина,66/5</t>
  </si>
  <si>
    <t>пр-т Ст. Разина, 51</t>
  </si>
  <si>
    <t>пр-т Ст. Разина,45</t>
  </si>
  <si>
    <t>Ленинский пр-т,11</t>
  </si>
  <si>
    <t>Ленинский пр-т,5</t>
  </si>
  <si>
    <t>ул. Фрунзе, 4А</t>
  </si>
  <si>
    <t>ул. Фрунзе, 4Б</t>
  </si>
  <si>
    <t>пр-т Ст. Разина,75</t>
  </si>
  <si>
    <t>пр-т Ст. Разина,63</t>
  </si>
  <si>
    <t>ул. Фрунзе, 1</t>
  </si>
  <si>
    <t>пр-т Ст. Разина,71</t>
  </si>
  <si>
    <t>Приморский б-р,4</t>
  </si>
  <si>
    <t>ул. Жукова,2А</t>
  </si>
  <si>
    <t>ул. Жукова,2Б</t>
  </si>
  <si>
    <t>пр-т Ст. Разина, 49</t>
  </si>
  <si>
    <t>ул. Фрунзе, 4В</t>
  </si>
  <si>
    <t>ул. Фрунзе, 9</t>
  </si>
  <si>
    <t>ул. Фрунзе,  11</t>
  </si>
  <si>
    <t>ул. Фрунзе, 3</t>
  </si>
  <si>
    <t>ул. Фрунзе, 5</t>
  </si>
  <si>
    <t>ул. Жукова,12</t>
  </si>
  <si>
    <t>ул. Жукова,14</t>
  </si>
  <si>
    <t>ул. Жукова,30</t>
  </si>
  <si>
    <t>ул. Жукова,44</t>
  </si>
  <si>
    <t>ул. Жукова,46</t>
  </si>
  <si>
    <t>Итого по 3б, 11 кварталу</t>
  </si>
  <si>
    <t>в которых размещены рекламные конструкции ООО РИА "Коммерсантъ"</t>
  </si>
  <si>
    <t>1, 3  квартал</t>
  </si>
  <si>
    <t>11, 3б квартал</t>
  </si>
  <si>
    <t>ул. Юбилейная                          (до 15.04.2012)</t>
  </si>
  <si>
    <t>ул. Свердлова                       (до 30.09.2012)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</si>
</sst>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#,##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53" applyFont="1">
      <alignment/>
      <protection/>
    </xf>
    <xf numFmtId="0" fontId="5" fillId="0" borderId="10" xfId="53" applyFont="1" applyBorder="1" applyAlignment="1">
      <alignment vertical="top"/>
      <protection/>
    </xf>
    <xf numFmtId="0" fontId="5" fillId="0" borderId="10" xfId="53" applyFont="1" applyBorder="1" applyAlignment="1">
      <alignment horizontal="center" vertical="top"/>
      <protection/>
    </xf>
    <xf numFmtId="0" fontId="8" fillId="0" borderId="10" xfId="53" applyFont="1" applyBorder="1" applyAlignment="1">
      <alignment horizontal="center" vertical="top"/>
      <protection/>
    </xf>
    <xf numFmtId="164" fontId="8" fillId="0" borderId="10" xfId="53" applyNumberFormat="1" applyFont="1" applyBorder="1" applyAlignment="1">
      <alignment horizontal="center" vertical="top"/>
      <protection/>
    </xf>
    <xf numFmtId="164" fontId="5" fillId="0" borderId="10" xfId="53" applyNumberFormat="1" applyFont="1" applyBorder="1" applyAlignment="1">
      <alignment horizontal="center" vertical="top"/>
      <protection/>
    </xf>
    <xf numFmtId="0" fontId="11" fillId="0" borderId="10" xfId="53" applyFont="1" applyBorder="1" applyAlignment="1">
      <alignment horizontal="center" vertical="top"/>
      <protection/>
    </xf>
    <xf numFmtId="0" fontId="8" fillId="0" borderId="10" xfId="53" applyFont="1" applyBorder="1" applyAlignment="1">
      <alignment horizontal="center"/>
      <protection/>
    </xf>
    <xf numFmtId="164" fontId="8" fillId="0" borderId="10" xfId="53" applyNumberFormat="1" applyFont="1" applyBorder="1" applyAlignment="1">
      <alignment horizontal="center"/>
      <protection/>
    </xf>
    <xf numFmtId="164" fontId="5" fillId="0" borderId="0" xfId="53" applyNumberFormat="1" applyFont="1">
      <alignment/>
      <protection/>
    </xf>
    <xf numFmtId="0" fontId="5" fillId="0" borderId="0" xfId="53" applyFont="1" applyAlignment="1">
      <alignment vertical="center" wrapText="1" shrinkToFit="1"/>
      <protection/>
    </xf>
    <xf numFmtId="0" fontId="8" fillId="0" borderId="0" xfId="53" applyFont="1">
      <alignment/>
      <protection/>
    </xf>
    <xf numFmtId="164" fontId="8" fillId="0" borderId="0" xfId="53" applyNumberFormat="1" applyFont="1">
      <alignment/>
      <protection/>
    </xf>
    <xf numFmtId="0" fontId="5" fillId="0" borderId="0" xfId="53" applyFont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164" fontId="5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7" fontId="8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6" fillId="0" borderId="10" xfId="53" applyFont="1" applyBorder="1" applyAlignment="1">
      <alignment horizontal="center" vertical="center" wrapText="1" shrinkToFit="1"/>
      <protection/>
    </xf>
    <xf numFmtId="0" fontId="6" fillId="0" borderId="10" xfId="53" applyFont="1" applyBorder="1" applyAlignment="1">
      <alignment horizontal="left" vertical="center" wrapText="1" shrinkToFit="1"/>
      <protection/>
    </xf>
    <xf numFmtId="0" fontId="3" fillId="0" borderId="0" xfId="0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5" fillId="0" borderId="0" xfId="53" applyFont="1" applyFill="1">
      <alignment/>
      <protection/>
    </xf>
    <xf numFmtId="3" fontId="5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167" fontId="4" fillId="0" borderId="0" xfId="53" applyNumberFormat="1" applyFont="1" applyFill="1" applyBorder="1" applyAlignment="1">
      <alignment/>
      <protection/>
    </xf>
    <xf numFmtId="0" fontId="5" fillId="0" borderId="0" xfId="53" applyFont="1" applyFill="1" applyAlignment="1">
      <alignment horizontal="center" vertical="center" wrapText="1"/>
      <protection/>
    </xf>
    <xf numFmtId="0" fontId="12" fillId="0" borderId="0" xfId="53" applyFont="1" applyFill="1">
      <alignment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3" fontId="5" fillId="0" borderId="10" xfId="53" applyNumberFormat="1" applyFont="1" applyFill="1" applyBorder="1" applyAlignment="1">
      <alignment horizontal="center"/>
      <protection/>
    </xf>
    <xf numFmtId="3" fontId="5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3" fontId="4" fillId="0" borderId="10" xfId="53" applyNumberFormat="1" applyFont="1" applyFill="1" applyBorder="1" applyAlignment="1">
      <alignment horizontal="center"/>
      <protection/>
    </xf>
    <xf numFmtId="0" fontId="4" fillId="0" borderId="0" xfId="53" applyFont="1" applyFill="1">
      <alignment/>
      <protection/>
    </xf>
    <xf numFmtId="0" fontId="5" fillId="0" borderId="10" xfId="53" applyFont="1" applyFill="1" applyBorder="1" applyAlignment="1">
      <alignment horizontal="left" vertical="center" wrapText="1" shrinkToFit="1"/>
      <protection/>
    </xf>
    <xf numFmtId="3" fontId="4" fillId="0" borderId="10" xfId="53" applyNumberFormat="1" applyFont="1" applyFill="1" applyBorder="1" applyAlignment="1">
      <alignment horizontal="center" vertical="top" wrapText="1"/>
      <protection/>
    </xf>
    <xf numFmtId="1" fontId="5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/>
      <protection/>
    </xf>
    <xf numFmtId="3" fontId="5" fillId="0" borderId="10" xfId="53" applyNumberFormat="1" applyFont="1" applyFill="1" applyBorder="1" applyAlignment="1">
      <alignment horizontal="right"/>
      <protection/>
    </xf>
    <xf numFmtId="3" fontId="8" fillId="0" borderId="10" xfId="53" applyNumberFormat="1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/>
      <protection/>
    </xf>
    <xf numFmtId="2" fontId="5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right" vertical="center" wrapText="1"/>
      <protection/>
    </xf>
    <xf numFmtId="0" fontId="4" fillId="0" borderId="10" xfId="53" applyFont="1" applyFill="1" applyBorder="1" applyAlignment="1">
      <alignment horizontal="right" vertical="center" wrapText="1"/>
      <protection/>
    </xf>
    <xf numFmtId="0" fontId="8" fillId="0" borderId="10" xfId="53" applyFont="1" applyFill="1" applyBorder="1" applyAlignment="1">
      <alignment horizontal="right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wrapText="1"/>
      <protection/>
    </xf>
    <xf numFmtId="0" fontId="10" fillId="0" borderId="10" xfId="53" applyFont="1" applyBorder="1" applyAlignment="1">
      <alignment horizontal="center" vertical="top"/>
      <protection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showZeros="0" zoomScalePageLayoutView="0" workbookViewId="0" topLeftCell="A1">
      <selection activeCell="I7" sqref="I7"/>
    </sheetView>
  </sheetViews>
  <sheetFormatPr defaultColWidth="9.00390625" defaultRowHeight="12.75"/>
  <cols>
    <col min="1" max="1" width="9.125" style="103" customWidth="1"/>
    <col min="2" max="2" width="28.125" style="103" customWidth="1"/>
    <col min="3" max="4" width="12.00390625" style="104" customWidth="1"/>
    <col min="5" max="5" width="12.00390625" style="103" customWidth="1"/>
    <col min="6" max="16384" width="9.125" style="103" customWidth="1"/>
  </cols>
  <sheetData>
    <row r="1" ht="15">
      <c r="E1" s="105"/>
    </row>
    <row r="2" spans="1:7" s="39" customFormat="1" ht="28.5" customHeight="1">
      <c r="A2" s="128" t="s">
        <v>0</v>
      </c>
      <c r="B2" s="128"/>
      <c r="C2" s="128"/>
      <c r="D2" s="128"/>
      <c r="E2" s="128"/>
      <c r="F2" s="96"/>
      <c r="G2" s="96"/>
    </row>
    <row r="3" spans="1:7" s="39" customFormat="1" ht="33" customHeight="1">
      <c r="A3" s="129" t="s">
        <v>215</v>
      </c>
      <c r="B3" s="129"/>
      <c r="C3" s="129"/>
      <c r="D3" s="129"/>
      <c r="E3" s="129"/>
      <c r="F3" s="61"/>
      <c r="G3" s="61"/>
    </row>
    <row r="4" spans="2:5" ht="15">
      <c r="B4" s="106"/>
      <c r="C4" s="106"/>
      <c r="D4" s="106"/>
      <c r="E4" s="106"/>
    </row>
    <row r="5" spans="1:5" s="107" customFormat="1" ht="57" customHeight="1">
      <c r="A5" s="123" t="s">
        <v>34</v>
      </c>
      <c r="B5" s="38" t="s">
        <v>77</v>
      </c>
      <c r="C5" s="124" t="s">
        <v>104</v>
      </c>
      <c r="D5" s="124" t="s">
        <v>105</v>
      </c>
      <c r="E5" s="123" t="s">
        <v>106</v>
      </c>
    </row>
    <row r="6" spans="1:5" s="125" customFormat="1" ht="13.5" customHeight="1">
      <c r="A6" s="137" t="s">
        <v>216</v>
      </c>
      <c r="B6" s="137"/>
      <c r="C6" s="137"/>
      <c r="D6" s="137"/>
      <c r="E6" s="137"/>
    </row>
    <row r="7" spans="1:5" s="108" customFormat="1" ht="12.75" customHeight="1">
      <c r="A7" s="130" t="s">
        <v>107</v>
      </c>
      <c r="B7" s="130"/>
      <c r="C7" s="130"/>
      <c r="D7" s="130"/>
      <c r="E7" s="130"/>
    </row>
    <row r="8" spans="1:5" ht="15">
      <c r="A8" s="109">
        <v>1</v>
      </c>
      <c r="B8" s="110" t="s">
        <v>108</v>
      </c>
      <c r="C8" s="111">
        <v>8</v>
      </c>
      <c r="D8" s="112">
        <v>9</v>
      </c>
      <c r="E8" s="113">
        <v>8</v>
      </c>
    </row>
    <row r="9" spans="1:5" ht="15">
      <c r="A9" s="109">
        <v>2</v>
      </c>
      <c r="B9" s="110" t="s">
        <v>109</v>
      </c>
      <c r="C9" s="111">
        <v>4</v>
      </c>
      <c r="D9" s="112">
        <v>9</v>
      </c>
      <c r="E9" s="113">
        <v>4</v>
      </c>
    </row>
    <row r="10" spans="1:5" ht="15">
      <c r="A10" s="109">
        <v>3</v>
      </c>
      <c r="B10" s="110" t="s">
        <v>110</v>
      </c>
      <c r="C10" s="111">
        <v>4</v>
      </c>
      <c r="D10" s="112">
        <v>9</v>
      </c>
      <c r="E10" s="113">
        <v>4</v>
      </c>
    </row>
    <row r="11" spans="1:5" ht="15">
      <c r="A11" s="109">
        <v>4</v>
      </c>
      <c r="B11" s="110" t="s">
        <v>111</v>
      </c>
      <c r="C11" s="111">
        <v>6</v>
      </c>
      <c r="D11" s="112">
        <v>9</v>
      </c>
      <c r="E11" s="113">
        <v>6</v>
      </c>
    </row>
    <row r="12" spans="1:5" ht="12.75" customHeight="1">
      <c r="A12" s="131" t="s">
        <v>112</v>
      </c>
      <c r="B12" s="131"/>
      <c r="C12" s="112">
        <f>SUM(C8:C11)</f>
        <v>22</v>
      </c>
      <c r="D12" s="112"/>
      <c r="E12" s="112">
        <f>SUM(E8:E11)</f>
        <v>22</v>
      </c>
    </row>
    <row r="13" spans="1:5" s="108" customFormat="1" ht="12.75" customHeight="1">
      <c r="A13" s="130" t="s">
        <v>113</v>
      </c>
      <c r="B13" s="130"/>
      <c r="C13" s="130"/>
      <c r="D13" s="130"/>
      <c r="E13" s="130"/>
    </row>
    <row r="14" spans="1:5" ht="15">
      <c r="A14" s="109">
        <v>5</v>
      </c>
      <c r="B14" s="110" t="s">
        <v>114</v>
      </c>
      <c r="C14" s="111">
        <v>1</v>
      </c>
      <c r="D14" s="112">
        <v>12</v>
      </c>
      <c r="E14" s="113">
        <v>2</v>
      </c>
    </row>
    <row r="15" spans="1:5" ht="15">
      <c r="A15" s="109">
        <v>6</v>
      </c>
      <c r="B15" s="110" t="s">
        <v>115</v>
      </c>
      <c r="C15" s="111">
        <v>1</v>
      </c>
      <c r="D15" s="112">
        <v>12</v>
      </c>
      <c r="E15" s="113">
        <v>2</v>
      </c>
    </row>
    <row r="16" spans="1:5" ht="15">
      <c r="A16" s="109">
        <v>7</v>
      </c>
      <c r="B16" s="110" t="s">
        <v>116</v>
      </c>
      <c r="C16" s="111">
        <v>1</v>
      </c>
      <c r="D16" s="112">
        <v>12</v>
      </c>
      <c r="E16" s="113">
        <v>2</v>
      </c>
    </row>
    <row r="17" spans="1:5" ht="15">
      <c r="A17" s="109">
        <v>8</v>
      </c>
      <c r="B17" s="110" t="s">
        <v>117</v>
      </c>
      <c r="C17" s="111">
        <v>1</v>
      </c>
      <c r="D17" s="112">
        <v>12</v>
      </c>
      <c r="E17" s="113">
        <v>2</v>
      </c>
    </row>
    <row r="18" spans="1:5" ht="12.75" customHeight="1">
      <c r="A18" s="131" t="s">
        <v>118</v>
      </c>
      <c r="B18" s="131"/>
      <c r="C18" s="112">
        <f>SUM(C14:C17)</f>
        <v>4</v>
      </c>
      <c r="D18" s="112"/>
      <c r="E18" s="112">
        <f>SUM(E14:E17)</f>
        <v>8</v>
      </c>
    </row>
    <row r="19" spans="1:5" s="108" customFormat="1" ht="12.75" customHeight="1">
      <c r="A19" s="138" t="s">
        <v>119</v>
      </c>
      <c r="B19" s="138"/>
      <c r="C19" s="138"/>
      <c r="D19" s="138"/>
      <c r="E19" s="138"/>
    </row>
    <row r="20" spans="1:5" ht="15">
      <c r="A20" s="109">
        <v>9</v>
      </c>
      <c r="B20" s="110" t="s">
        <v>120</v>
      </c>
      <c r="C20" s="111">
        <v>1</v>
      </c>
      <c r="D20" s="112">
        <v>16</v>
      </c>
      <c r="E20" s="113">
        <v>2</v>
      </c>
    </row>
    <row r="21" spans="1:5" ht="15">
      <c r="A21" s="109">
        <v>10</v>
      </c>
      <c r="B21" s="110" t="s">
        <v>121</v>
      </c>
      <c r="C21" s="111">
        <v>1</v>
      </c>
      <c r="D21" s="112">
        <v>16</v>
      </c>
      <c r="E21" s="113">
        <v>2</v>
      </c>
    </row>
    <row r="22" spans="1:5" ht="15">
      <c r="A22" s="109">
        <v>11</v>
      </c>
      <c r="B22" s="110" t="s">
        <v>122</v>
      </c>
      <c r="C22" s="111">
        <v>1</v>
      </c>
      <c r="D22" s="112">
        <v>15</v>
      </c>
      <c r="E22" s="113">
        <v>2</v>
      </c>
    </row>
    <row r="23" spans="1:5" ht="15">
      <c r="A23" s="109">
        <v>12</v>
      </c>
      <c r="B23" s="110" t="s">
        <v>123</v>
      </c>
      <c r="C23" s="111">
        <v>2</v>
      </c>
      <c r="D23" s="112">
        <v>16</v>
      </c>
      <c r="E23" s="113">
        <v>4</v>
      </c>
    </row>
    <row r="24" spans="1:5" ht="12.75" customHeight="1">
      <c r="A24" s="131" t="s">
        <v>124</v>
      </c>
      <c r="B24" s="131"/>
      <c r="C24" s="112">
        <f>SUM(C20:C23)</f>
        <v>5</v>
      </c>
      <c r="D24" s="112"/>
      <c r="E24" s="112">
        <f>SUM(E20:E23)</f>
        <v>10</v>
      </c>
    </row>
    <row r="25" spans="1:5" s="115" customFormat="1" ht="13.5" customHeight="1">
      <c r="A25" s="132" t="s">
        <v>76</v>
      </c>
      <c r="B25" s="132"/>
      <c r="C25" s="114">
        <f>C12+C18+C24</f>
        <v>31</v>
      </c>
      <c r="D25" s="114"/>
      <c r="E25" s="114">
        <f>E12+E18+E24</f>
        <v>40</v>
      </c>
    </row>
    <row r="26" spans="1:5" ht="13.5" customHeight="1">
      <c r="A26" s="134" t="s">
        <v>125</v>
      </c>
      <c r="B26" s="135"/>
      <c r="C26" s="135"/>
      <c r="D26" s="135"/>
      <c r="E26" s="136"/>
    </row>
    <row r="27" spans="1:5" s="108" customFormat="1" ht="12.75" customHeight="1">
      <c r="A27" s="130" t="s">
        <v>107</v>
      </c>
      <c r="B27" s="130"/>
      <c r="C27" s="130"/>
      <c r="D27" s="130"/>
      <c r="E27" s="130"/>
    </row>
    <row r="28" spans="1:5" ht="15">
      <c r="A28" s="109">
        <v>13</v>
      </c>
      <c r="B28" s="110" t="s">
        <v>126</v>
      </c>
      <c r="C28" s="111">
        <v>11</v>
      </c>
      <c r="D28" s="112">
        <v>9</v>
      </c>
      <c r="E28" s="113">
        <v>11</v>
      </c>
    </row>
    <row r="29" spans="1:5" ht="15">
      <c r="A29" s="109">
        <v>14</v>
      </c>
      <c r="B29" s="116" t="s">
        <v>127</v>
      </c>
      <c r="C29" s="111">
        <v>6</v>
      </c>
      <c r="D29" s="112">
        <v>9</v>
      </c>
      <c r="E29" s="113">
        <v>6</v>
      </c>
    </row>
    <row r="30" spans="1:5" ht="15">
      <c r="A30" s="109">
        <v>15</v>
      </c>
      <c r="B30" s="110" t="s">
        <v>128</v>
      </c>
      <c r="C30" s="111">
        <v>5</v>
      </c>
      <c r="D30" s="112">
        <v>9</v>
      </c>
      <c r="E30" s="113">
        <v>5</v>
      </c>
    </row>
    <row r="31" spans="1:5" ht="15">
      <c r="A31" s="109">
        <v>16</v>
      </c>
      <c r="B31" s="110" t="s">
        <v>129</v>
      </c>
      <c r="C31" s="111">
        <v>5</v>
      </c>
      <c r="D31" s="112">
        <v>9</v>
      </c>
      <c r="E31" s="113">
        <v>5</v>
      </c>
    </row>
    <row r="32" spans="1:5" ht="15">
      <c r="A32" s="109">
        <v>17</v>
      </c>
      <c r="B32" s="110" t="s">
        <v>130</v>
      </c>
      <c r="C32" s="111">
        <v>16</v>
      </c>
      <c r="D32" s="112">
        <v>9</v>
      </c>
      <c r="E32" s="113">
        <v>16</v>
      </c>
    </row>
    <row r="33" spans="1:5" ht="15">
      <c r="A33" s="109">
        <v>18</v>
      </c>
      <c r="B33" s="110" t="s">
        <v>131</v>
      </c>
      <c r="C33" s="111">
        <v>5</v>
      </c>
      <c r="D33" s="112">
        <v>9</v>
      </c>
      <c r="E33" s="113">
        <v>5</v>
      </c>
    </row>
    <row r="34" spans="1:5" ht="15">
      <c r="A34" s="109">
        <v>19</v>
      </c>
      <c r="B34" s="110" t="s">
        <v>132</v>
      </c>
      <c r="C34" s="111">
        <v>16</v>
      </c>
      <c r="D34" s="112">
        <v>9</v>
      </c>
      <c r="E34" s="113">
        <v>16</v>
      </c>
    </row>
    <row r="35" spans="1:5" ht="15">
      <c r="A35" s="109">
        <v>20</v>
      </c>
      <c r="B35" s="116" t="s">
        <v>133</v>
      </c>
      <c r="C35" s="111">
        <v>5</v>
      </c>
      <c r="D35" s="112">
        <v>9</v>
      </c>
      <c r="E35" s="113">
        <v>5</v>
      </c>
    </row>
    <row r="36" spans="1:5" ht="15">
      <c r="A36" s="109">
        <v>21</v>
      </c>
      <c r="B36" s="110" t="s">
        <v>134</v>
      </c>
      <c r="C36" s="111">
        <v>16</v>
      </c>
      <c r="D36" s="112">
        <v>9</v>
      </c>
      <c r="E36" s="113">
        <v>16</v>
      </c>
    </row>
    <row r="37" spans="1:5" ht="15">
      <c r="A37" s="109">
        <v>22</v>
      </c>
      <c r="B37" s="110" t="s">
        <v>135</v>
      </c>
      <c r="C37" s="111">
        <v>16</v>
      </c>
      <c r="D37" s="112">
        <v>9</v>
      </c>
      <c r="E37" s="113">
        <v>16</v>
      </c>
    </row>
    <row r="38" spans="1:5" ht="12.75" customHeight="1">
      <c r="A38" s="131" t="s">
        <v>112</v>
      </c>
      <c r="B38" s="131"/>
      <c r="C38" s="112">
        <f>SUM(C28:C37)</f>
        <v>101</v>
      </c>
      <c r="D38" s="112">
        <f>SUM(D28:D37)</f>
        <v>90</v>
      </c>
      <c r="E38" s="112">
        <f>SUM(E28:E37)</f>
        <v>101</v>
      </c>
    </row>
    <row r="39" spans="1:5" s="108" customFormat="1" ht="12.75" customHeight="1">
      <c r="A39" s="130" t="s">
        <v>136</v>
      </c>
      <c r="B39" s="130"/>
      <c r="C39" s="130"/>
      <c r="D39" s="130"/>
      <c r="E39" s="130"/>
    </row>
    <row r="40" spans="1:5" ht="15">
      <c r="A40" s="109">
        <v>23</v>
      </c>
      <c r="B40" s="110" t="s">
        <v>137</v>
      </c>
      <c r="C40" s="111">
        <v>1</v>
      </c>
      <c r="D40" s="112">
        <v>14</v>
      </c>
      <c r="E40" s="113">
        <v>2</v>
      </c>
    </row>
    <row r="41" spans="1:5" ht="15">
      <c r="A41" s="109">
        <v>24</v>
      </c>
      <c r="B41" s="110" t="s">
        <v>138</v>
      </c>
      <c r="C41" s="111">
        <v>1</v>
      </c>
      <c r="D41" s="112">
        <v>14</v>
      </c>
      <c r="E41" s="113">
        <v>2</v>
      </c>
    </row>
    <row r="42" spans="1:5" ht="15">
      <c r="A42" s="109">
        <v>25</v>
      </c>
      <c r="B42" s="110" t="s">
        <v>139</v>
      </c>
      <c r="C42" s="111">
        <v>1</v>
      </c>
      <c r="D42" s="112">
        <v>14</v>
      </c>
      <c r="E42" s="113">
        <v>2</v>
      </c>
    </row>
    <row r="43" spans="1:5" ht="15">
      <c r="A43" s="109">
        <v>26</v>
      </c>
      <c r="B43" s="110" t="s">
        <v>140</v>
      </c>
      <c r="C43" s="111">
        <v>1</v>
      </c>
      <c r="D43" s="112">
        <v>14</v>
      </c>
      <c r="E43" s="113">
        <v>2</v>
      </c>
    </row>
    <row r="44" spans="1:5" ht="12.75" customHeight="1">
      <c r="A44" s="131" t="s">
        <v>141</v>
      </c>
      <c r="B44" s="131"/>
      <c r="C44" s="112">
        <f>SUM(C40:C43)</f>
        <v>4</v>
      </c>
      <c r="D44" s="112">
        <f>SUM(D40:D43)</f>
        <v>56</v>
      </c>
      <c r="E44" s="112">
        <f>SUM(E40:E43)</f>
        <v>8</v>
      </c>
    </row>
    <row r="45" spans="1:5" s="108" customFormat="1" ht="12.75" customHeight="1">
      <c r="A45" s="130" t="s">
        <v>119</v>
      </c>
      <c r="B45" s="130"/>
      <c r="C45" s="130"/>
      <c r="D45" s="130"/>
      <c r="E45" s="130"/>
    </row>
    <row r="46" spans="1:5" ht="15">
      <c r="A46" s="109">
        <v>27</v>
      </c>
      <c r="B46" s="110" t="s">
        <v>142</v>
      </c>
      <c r="C46" s="111">
        <v>2</v>
      </c>
      <c r="D46" s="112">
        <v>16</v>
      </c>
      <c r="E46" s="113">
        <v>4</v>
      </c>
    </row>
    <row r="47" spans="1:5" ht="15">
      <c r="A47" s="109">
        <v>28</v>
      </c>
      <c r="B47" s="110" t="s">
        <v>143</v>
      </c>
      <c r="C47" s="111">
        <v>2</v>
      </c>
      <c r="D47" s="112">
        <v>16</v>
      </c>
      <c r="E47" s="113">
        <v>4</v>
      </c>
    </row>
    <row r="48" spans="1:5" ht="15">
      <c r="A48" s="109">
        <v>29</v>
      </c>
      <c r="B48" s="110" t="s">
        <v>144</v>
      </c>
      <c r="C48" s="111">
        <v>2</v>
      </c>
      <c r="D48" s="112">
        <v>16</v>
      </c>
      <c r="E48" s="113">
        <v>4</v>
      </c>
    </row>
    <row r="49" spans="1:5" ht="12.75" customHeight="1">
      <c r="A49" s="131" t="s">
        <v>124</v>
      </c>
      <c r="B49" s="131"/>
      <c r="C49" s="112">
        <f>SUM(C46:C48)</f>
        <v>6</v>
      </c>
      <c r="D49" s="112">
        <f>SUM(D46:D48)</f>
        <v>48</v>
      </c>
      <c r="E49" s="112">
        <f>SUM(E46:E48)</f>
        <v>12</v>
      </c>
    </row>
    <row r="50" spans="1:5" s="115" customFormat="1" ht="13.5" customHeight="1">
      <c r="A50" s="132" t="s">
        <v>145</v>
      </c>
      <c r="B50" s="132"/>
      <c r="C50" s="117">
        <f>C38+C44+C49</f>
        <v>111</v>
      </c>
      <c r="D50" s="117"/>
      <c r="E50" s="117">
        <f>E38+E44+E49</f>
        <v>121</v>
      </c>
    </row>
    <row r="51" spans="1:5" s="115" customFormat="1" ht="13.5" customHeight="1">
      <c r="A51" s="134" t="s">
        <v>146</v>
      </c>
      <c r="B51" s="135"/>
      <c r="C51" s="135"/>
      <c r="D51" s="135"/>
      <c r="E51" s="136"/>
    </row>
    <row r="52" spans="1:5" ht="12.75" customHeight="1">
      <c r="A52" s="130" t="s">
        <v>107</v>
      </c>
      <c r="B52" s="130"/>
      <c r="C52" s="130"/>
      <c r="D52" s="130"/>
      <c r="E52" s="130"/>
    </row>
    <row r="53" spans="1:5" ht="16.5" customHeight="1">
      <c r="A53" s="109">
        <v>30</v>
      </c>
      <c r="B53" s="110" t="s">
        <v>147</v>
      </c>
      <c r="C53" s="111">
        <v>4</v>
      </c>
      <c r="D53" s="112">
        <v>9</v>
      </c>
      <c r="E53" s="113">
        <v>4</v>
      </c>
    </row>
    <row r="54" spans="1:5" ht="15">
      <c r="A54" s="109">
        <v>31</v>
      </c>
      <c r="B54" s="110" t="s">
        <v>148</v>
      </c>
      <c r="C54" s="111">
        <v>4</v>
      </c>
      <c r="D54" s="112">
        <v>9</v>
      </c>
      <c r="E54" s="113">
        <v>4</v>
      </c>
    </row>
    <row r="55" spans="1:5" ht="15">
      <c r="A55" s="109">
        <v>32</v>
      </c>
      <c r="B55" s="110" t="s">
        <v>149</v>
      </c>
      <c r="C55" s="111">
        <v>4</v>
      </c>
      <c r="D55" s="112">
        <v>9</v>
      </c>
      <c r="E55" s="113">
        <v>4</v>
      </c>
    </row>
    <row r="56" spans="1:5" ht="15">
      <c r="A56" s="109">
        <v>33</v>
      </c>
      <c r="B56" s="110" t="s">
        <v>150</v>
      </c>
      <c r="C56" s="111">
        <v>4</v>
      </c>
      <c r="D56" s="112">
        <v>9</v>
      </c>
      <c r="E56" s="113">
        <v>4</v>
      </c>
    </row>
    <row r="57" spans="1:5" ht="15">
      <c r="A57" s="109">
        <v>34</v>
      </c>
      <c r="B57" s="110" t="s">
        <v>151</v>
      </c>
      <c r="C57" s="111">
        <v>4</v>
      </c>
      <c r="D57" s="112">
        <v>9</v>
      </c>
      <c r="E57" s="113">
        <v>4</v>
      </c>
    </row>
    <row r="58" spans="1:5" ht="15">
      <c r="A58" s="109">
        <v>35</v>
      </c>
      <c r="B58" s="110" t="s">
        <v>152</v>
      </c>
      <c r="C58" s="111">
        <v>6</v>
      </c>
      <c r="D58" s="112">
        <v>9</v>
      </c>
      <c r="E58" s="113">
        <v>6</v>
      </c>
    </row>
    <row r="59" spans="1:5" ht="15">
      <c r="A59" s="109">
        <v>36</v>
      </c>
      <c r="B59" s="110" t="s">
        <v>153</v>
      </c>
      <c r="C59" s="112">
        <v>8</v>
      </c>
      <c r="D59" s="112">
        <v>9</v>
      </c>
      <c r="E59" s="113">
        <v>8</v>
      </c>
    </row>
    <row r="60" spans="1:5" ht="15">
      <c r="A60" s="109">
        <v>37</v>
      </c>
      <c r="B60" s="110" t="s">
        <v>154</v>
      </c>
      <c r="C60" s="111">
        <v>4</v>
      </c>
      <c r="D60" s="112">
        <v>9</v>
      </c>
      <c r="E60" s="113">
        <v>4</v>
      </c>
    </row>
    <row r="61" spans="1:5" ht="15">
      <c r="A61" s="109">
        <v>38</v>
      </c>
      <c r="B61" s="110" t="s">
        <v>155</v>
      </c>
      <c r="C61" s="111">
        <v>4</v>
      </c>
      <c r="D61" s="112">
        <v>9</v>
      </c>
      <c r="E61" s="113">
        <v>4</v>
      </c>
    </row>
    <row r="62" spans="1:5" ht="15">
      <c r="A62" s="109">
        <v>39</v>
      </c>
      <c r="B62" s="110" t="s">
        <v>156</v>
      </c>
      <c r="C62" s="111">
        <v>4</v>
      </c>
      <c r="D62" s="112">
        <v>9</v>
      </c>
      <c r="E62" s="113">
        <v>4</v>
      </c>
    </row>
    <row r="63" spans="1:5" ht="12.75" customHeight="1">
      <c r="A63" s="131" t="s">
        <v>112</v>
      </c>
      <c r="B63" s="131"/>
      <c r="C63" s="112">
        <f>SUM(C53:C62)</f>
        <v>46</v>
      </c>
      <c r="D63" s="112"/>
      <c r="E63" s="112">
        <f>SUM(E53:E62)</f>
        <v>46</v>
      </c>
    </row>
    <row r="64" spans="1:5" ht="12.75" customHeight="1">
      <c r="A64" s="130" t="s">
        <v>119</v>
      </c>
      <c r="B64" s="130"/>
      <c r="C64" s="130"/>
      <c r="D64" s="130"/>
      <c r="E64" s="130"/>
    </row>
    <row r="65" spans="1:5" ht="12.75" customHeight="1">
      <c r="A65" s="109">
        <v>40</v>
      </c>
      <c r="B65" s="110" t="s">
        <v>157</v>
      </c>
      <c r="C65" s="111">
        <v>1</v>
      </c>
      <c r="D65" s="112">
        <v>16</v>
      </c>
      <c r="E65" s="113">
        <v>2</v>
      </c>
    </row>
    <row r="66" spans="1:5" ht="15">
      <c r="A66" s="109">
        <v>41</v>
      </c>
      <c r="B66" s="116" t="s">
        <v>158</v>
      </c>
      <c r="C66" s="111">
        <v>1</v>
      </c>
      <c r="D66" s="112">
        <v>16</v>
      </c>
      <c r="E66" s="113">
        <v>2</v>
      </c>
    </row>
    <row r="67" spans="1:5" ht="12.75" customHeight="1">
      <c r="A67" s="131" t="s">
        <v>124</v>
      </c>
      <c r="B67" s="131"/>
      <c r="C67" s="112">
        <f>SUM(C65:C66)</f>
        <v>2</v>
      </c>
      <c r="D67" s="112"/>
      <c r="E67" s="112">
        <f>SUM(E65:E66)</f>
        <v>4</v>
      </c>
    </row>
    <row r="68" spans="1:5" s="115" customFormat="1" ht="13.5" customHeight="1">
      <c r="A68" s="132" t="s">
        <v>68</v>
      </c>
      <c r="B68" s="132"/>
      <c r="C68" s="117">
        <f>C63+C67</f>
        <v>48</v>
      </c>
      <c r="D68" s="117"/>
      <c r="E68" s="117">
        <f>E63+E67</f>
        <v>50</v>
      </c>
    </row>
    <row r="69" spans="1:5" s="115" customFormat="1" ht="13.5" customHeight="1">
      <c r="A69" s="134" t="s">
        <v>159</v>
      </c>
      <c r="B69" s="135"/>
      <c r="C69" s="135"/>
      <c r="D69" s="135"/>
      <c r="E69" s="136"/>
    </row>
    <row r="70" spans="1:5" ht="12.75" customHeight="1">
      <c r="A70" s="130" t="s">
        <v>107</v>
      </c>
      <c r="B70" s="130"/>
      <c r="C70" s="130"/>
      <c r="D70" s="130"/>
      <c r="E70" s="130"/>
    </row>
    <row r="71" spans="1:5" ht="12.75" customHeight="1">
      <c r="A71" s="109">
        <v>42</v>
      </c>
      <c r="B71" s="110" t="s">
        <v>160</v>
      </c>
      <c r="C71" s="111">
        <v>6</v>
      </c>
      <c r="D71" s="112">
        <v>9</v>
      </c>
      <c r="E71" s="113">
        <v>6</v>
      </c>
    </row>
    <row r="72" spans="1:5" ht="15">
      <c r="A72" s="109">
        <v>43</v>
      </c>
      <c r="B72" s="110" t="s">
        <v>161</v>
      </c>
      <c r="C72" s="111">
        <v>6</v>
      </c>
      <c r="D72" s="112">
        <v>9</v>
      </c>
      <c r="E72" s="113">
        <v>6</v>
      </c>
    </row>
    <row r="73" spans="1:5" ht="15">
      <c r="A73" s="109">
        <v>44</v>
      </c>
      <c r="B73" s="110" t="s">
        <v>162</v>
      </c>
      <c r="C73" s="111">
        <v>18</v>
      </c>
      <c r="D73" s="112">
        <v>9</v>
      </c>
      <c r="E73" s="113">
        <v>18</v>
      </c>
    </row>
    <row r="74" spans="1:5" ht="15">
      <c r="A74" s="109">
        <v>45</v>
      </c>
      <c r="B74" s="110" t="s">
        <v>163</v>
      </c>
      <c r="C74" s="111">
        <v>18</v>
      </c>
      <c r="D74" s="112">
        <v>9</v>
      </c>
      <c r="E74" s="113">
        <v>18</v>
      </c>
    </row>
    <row r="75" spans="1:5" ht="15">
      <c r="A75" s="109">
        <v>46</v>
      </c>
      <c r="B75" s="110" t="s">
        <v>164</v>
      </c>
      <c r="C75" s="111">
        <v>8</v>
      </c>
      <c r="D75" s="112">
        <v>9</v>
      </c>
      <c r="E75" s="113">
        <v>8</v>
      </c>
    </row>
    <row r="76" spans="1:5" ht="15">
      <c r="A76" s="109">
        <v>47</v>
      </c>
      <c r="B76" s="110" t="s">
        <v>165</v>
      </c>
      <c r="C76" s="111">
        <v>8</v>
      </c>
      <c r="D76" s="112">
        <v>9</v>
      </c>
      <c r="E76" s="113">
        <v>8</v>
      </c>
    </row>
    <row r="77" spans="1:5" ht="15">
      <c r="A77" s="109">
        <v>48</v>
      </c>
      <c r="B77" s="110" t="s">
        <v>166</v>
      </c>
      <c r="C77" s="111">
        <v>6</v>
      </c>
      <c r="D77" s="112">
        <v>9</v>
      </c>
      <c r="E77" s="113">
        <v>6</v>
      </c>
    </row>
    <row r="78" spans="1:5" ht="15">
      <c r="A78" s="109">
        <v>49</v>
      </c>
      <c r="B78" s="110" t="s">
        <v>167</v>
      </c>
      <c r="C78" s="111">
        <v>6</v>
      </c>
      <c r="D78" s="112">
        <v>9</v>
      </c>
      <c r="E78" s="113">
        <v>6</v>
      </c>
    </row>
    <row r="79" spans="1:5" ht="15">
      <c r="A79" s="109">
        <v>50</v>
      </c>
      <c r="B79" s="110" t="s">
        <v>168</v>
      </c>
      <c r="C79" s="111">
        <v>6</v>
      </c>
      <c r="D79" s="112">
        <v>9</v>
      </c>
      <c r="E79" s="113">
        <v>6</v>
      </c>
    </row>
    <row r="80" spans="1:5" ht="15">
      <c r="A80" s="109">
        <v>51</v>
      </c>
      <c r="B80" s="110" t="s">
        <v>169</v>
      </c>
      <c r="C80" s="111">
        <v>6</v>
      </c>
      <c r="D80" s="112">
        <v>9</v>
      </c>
      <c r="E80" s="113">
        <v>6</v>
      </c>
    </row>
    <row r="81" spans="1:5" ht="15">
      <c r="A81" s="109">
        <v>52</v>
      </c>
      <c r="B81" s="110" t="s">
        <v>170</v>
      </c>
      <c r="C81" s="111">
        <v>8</v>
      </c>
      <c r="D81" s="112">
        <v>9</v>
      </c>
      <c r="E81" s="113">
        <v>8</v>
      </c>
    </row>
    <row r="82" spans="1:5" ht="12.75" customHeight="1">
      <c r="A82" s="131" t="s">
        <v>112</v>
      </c>
      <c r="B82" s="131"/>
      <c r="C82" s="112">
        <f>SUM(C71:C81)</f>
        <v>96</v>
      </c>
      <c r="D82" s="112"/>
      <c r="E82" s="112">
        <f>SUM(E71:E81)</f>
        <v>96</v>
      </c>
    </row>
    <row r="83" spans="1:5" ht="12.75" customHeight="1">
      <c r="A83" s="130" t="s">
        <v>113</v>
      </c>
      <c r="B83" s="130"/>
      <c r="C83" s="130"/>
      <c r="D83" s="130"/>
      <c r="E83" s="130"/>
    </row>
    <row r="84" spans="1:5" ht="12.75" customHeight="1">
      <c r="A84" s="109">
        <v>53</v>
      </c>
      <c r="B84" s="110" t="s">
        <v>171</v>
      </c>
      <c r="C84" s="111">
        <v>1</v>
      </c>
      <c r="D84" s="112">
        <v>12</v>
      </c>
      <c r="E84" s="113">
        <v>2</v>
      </c>
    </row>
    <row r="85" spans="1:5" ht="15">
      <c r="A85" s="109">
        <v>54</v>
      </c>
      <c r="B85" s="110" t="s">
        <v>172</v>
      </c>
      <c r="C85" s="111">
        <v>1</v>
      </c>
      <c r="D85" s="112">
        <v>12</v>
      </c>
      <c r="E85" s="113">
        <v>2</v>
      </c>
    </row>
    <row r="86" spans="1:5" ht="15">
      <c r="A86" s="109">
        <v>55</v>
      </c>
      <c r="B86" s="110" t="s">
        <v>173</v>
      </c>
      <c r="C86" s="111">
        <v>1</v>
      </c>
      <c r="D86" s="112">
        <v>12</v>
      </c>
      <c r="E86" s="113">
        <v>2</v>
      </c>
    </row>
    <row r="87" spans="1:5" ht="15">
      <c r="A87" s="109">
        <v>56</v>
      </c>
      <c r="B87" s="110" t="s">
        <v>174</v>
      </c>
      <c r="C87" s="111">
        <v>1</v>
      </c>
      <c r="D87" s="112">
        <v>12</v>
      </c>
      <c r="E87" s="113">
        <v>2</v>
      </c>
    </row>
    <row r="88" spans="1:5" ht="15">
      <c r="A88" s="109">
        <v>57</v>
      </c>
      <c r="B88" s="110" t="s">
        <v>175</v>
      </c>
      <c r="C88" s="111">
        <v>1</v>
      </c>
      <c r="D88" s="112">
        <v>12</v>
      </c>
      <c r="E88" s="113">
        <v>2</v>
      </c>
    </row>
    <row r="89" spans="1:5" ht="12.75" customHeight="1">
      <c r="A89" s="131" t="s">
        <v>118</v>
      </c>
      <c r="B89" s="131"/>
      <c r="C89" s="112">
        <f>SUM(C84:C88)</f>
        <v>5</v>
      </c>
      <c r="D89" s="112"/>
      <c r="E89" s="112">
        <f>SUM(E84:E88)</f>
        <v>10</v>
      </c>
    </row>
    <row r="90" spans="1:5" ht="12.75" customHeight="1">
      <c r="A90" s="130" t="s">
        <v>119</v>
      </c>
      <c r="B90" s="130"/>
      <c r="C90" s="130"/>
      <c r="D90" s="130"/>
      <c r="E90" s="130"/>
    </row>
    <row r="91" spans="1:5" ht="12.75" customHeight="1">
      <c r="A91" s="109">
        <v>58</v>
      </c>
      <c r="B91" s="110" t="s">
        <v>176</v>
      </c>
      <c r="C91" s="111">
        <v>1</v>
      </c>
      <c r="D91" s="112">
        <v>16</v>
      </c>
      <c r="E91" s="118">
        <v>2</v>
      </c>
    </row>
    <row r="92" spans="1:5" ht="15">
      <c r="A92" s="109">
        <v>59</v>
      </c>
      <c r="B92" s="110" t="s">
        <v>177</v>
      </c>
      <c r="C92" s="111">
        <v>1</v>
      </c>
      <c r="D92" s="112">
        <v>16</v>
      </c>
      <c r="E92" s="118">
        <v>2</v>
      </c>
    </row>
    <row r="93" spans="1:5" ht="15">
      <c r="A93" s="109">
        <v>60</v>
      </c>
      <c r="B93" s="110" t="s">
        <v>178</v>
      </c>
      <c r="C93" s="111">
        <v>1</v>
      </c>
      <c r="D93" s="112">
        <v>16</v>
      </c>
      <c r="E93" s="118">
        <v>2</v>
      </c>
    </row>
    <row r="94" spans="1:5" ht="15">
      <c r="A94" s="109">
        <v>61</v>
      </c>
      <c r="B94" s="110" t="s">
        <v>179</v>
      </c>
      <c r="C94" s="111">
        <v>1</v>
      </c>
      <c r="D94" s="112">
        <v>16</v>
      </c>
      <c r="E94" s="118">
        <v>2</v>
      </c>
    </row>
    <row r="95" spans="1:5" ht="15">
      <c r="A95" s="109">
        <v>62</v>
      </c>
      <c r="B95" s="110" t="s">
        <v>180</v>
      </c>
      <c r="C95" s="111">
        <v>1</v>
      </c>
      <c r="D95" s="112">
        <v>16</v>
      </c>
      <c r="E95" s="118">
        <v>2</v>
      </c>
    </row>
    <row r="96" spans="1:5" ht="12.75" customHeight="1">
      <c r="A96" s="131"/>
      <c r="B96" s="131"/>
      <c r="C96" s="112">
        <f>SUM(C91:C95)</f>
        <v>5</v>
      </c>
      <c r="D96" s="112"/>
      <c r="E96" s="112">
        <f>SUM(E91:E95)</f>
        <v>10</v>
      </c>
    </row>
    <row r="97" spans="1:5" s="115" customFormat="1" ht="13.5" customHeight="1">
      <c r="A97" s="132" t="s">
        <v>71</v>
      </c>
      <c r="B97" s="132"/>
      <c r="C97" s="117">
        <f>C82+C89+C96</f>
        <v>106</v>
      </c>
      <c r="D97" s="117"/>
      <c r="E97" s="117">
        <f>E82+E89+E96</f>
        <v>116</v>
      </c>
    </row>
    <row r="98" spans="1:5" s="115" customFormat="1" ht="13.5" customHeight="1">
      <c r="A98" s="134" t="s">
        <v>181</v>
      </c>
      <c r="B98" s="135"/>
      <c r="C98" s="135"/>
      <c r="D98" s="135"/>
      <c r="E98" s="136"/>
    </row>
    <row r="99" spans="1:5" ht="12.75" customHeight="1">
      <c r="A99" s="130" t="s">
        <v>107</v>
      </c>
      <c r="B99" s="130"/>
      <c r="C99" s="130"/>
      <c r="D99" s="130"/>
      <c r="E99" s="130"/>
    </row>
    <row r="100" spans="1:5" ht="15">
      <c r="A100" s="109">
        <v>63</v>
      </c>
      <c r="B100" s="110" t="s">
        <v>182</v>
      </c>
      <c r="C100" s="111">
        <v>4</v>
      </c>
      <c r="D100" s="112">
        <v>9</v>
      </c>
      <c r="E100" s="113">
        <v>4</v>
      </c>
    </row>
    <row r="101" spans="1:5" ht="15">
      <c r="A101" s="109">
        <v>64</v>
      </c>
      <c r="B101" s="110" t="s">
        <v>183</v>
      </c>
      <c r="C101" s="111">
        <v>11</v>
      </c>
      <c r="D101" s="112">
        <v>9</v>
      </c>
      <c r="E101" s="113">
        <v>11</v>
      </c>
    </row>
    <row r="102" spans="1:5" ht="15">
      <c r="A102" s="109">
        <v>65</v>
      </c>
      <c r="B102" s="110" t="s">
        <v>184</v>
      </c>
      <c r="C102" s="111">
        <v>4</v>
      </c>
      <c r="D102" s="112">
        <v>9</v>
      </c>
      <c r="E102" s="113">
        <v>4</v>
      </c>
    </row>
    <row r="103" spans="1:5" ht="12.75" customHeight="1">
      <c r="A103" s="131"/>
      <c r="B103" s="131"/>
      <c r="C103" s="112">
        <f>SUM(C100:C102)</f>
        <v>19</v>
      </c>
      <c r="D103" s="112"/>
      <c r="E103" s="112">
        <f>SUM(E100:E102)</f>
        <v>19</v>
      </c>
    </row>
    <row r="104" spans="1:5" ht="12.75" customHeight="1">
      <c r="A104" s="130" t="s">
        <v>119</v>
      </c>
      <c r="B104" s="130"/>
      <c r="C104" s="130"/>
      <c r="D104" s="130"/>
      <c r="E104" s="130"/>
    </row>
    <row r="105" spans="1:5" ht="15">
      <c r="A105" s="109">
        <v>66</v>
      </c>
      <c r="B105" s="110" t="s">
        <v>185</v>
      </c>
      <c r="C105" s="111">
        <v>1</v>
      </c>
      <c r="D105" s="112">
        <v>16</v>
      </c>
      <c r="E105" s="113">
        <v>2</v>
      </c>
    </row>
    <row r="106" spans="1:5" ht="15">
      <c r="A106" s="109">
        <v>67</v>
      </c>
      <c r="B106" s="110" t="s">
        <v>186</v>
      </c>
      <c r="C106" s="111">
        <v>1</v>
      </c>
      <c r="D106" s="112">
        <v>16</v>
      </c>
      <c r="E106" s="113">
        <v>2</v>
      </c>
    </row>
    <row r="107" spans="1:5" ht="15">
      <c r="A107" s="109">
        <v>68</v>
      </c>
      <c r="B107" s="110" t="s">
        <v>187</v>
      </c>
      <c r="C107" s="111">
        <v>1</v>
      </c>
      <c r="D107" s="112">
        <v>16</v>
      </c>
      <c r="E107" s="113">
        <v>2</v>
      </c>
    </row>
    <row r="108" spans="1:5" ht="15">
      <c r="A108" s="109">
        <v>69</v>
      </c>
      <c r="B108" s="110" t="s">
        <v>188</v>
      </c>
      <c r="C108" s="111">
        <v>1</v>
      </c>
      <c r="D108" s="112">
        <v>16</v>
      </c>
      <c r="E108" s="113">
        <v>2</v>
      </c>
    </row>
    <row r="109" spans="1:5" ht="15">
      <c r="A109" s="109">
        <v>70</v>
      </c>
      <c r="B109" s="110" t="s">
        <v>189</v>
      </c>
      <c r="C109" s="111">
        <v>1</v>
      </c>
      <c r="D109" s="112">
        <v>16</v>
      </c>
      <c r="E109" s="113">
        <v>2</v>
      </c>
    </row>
    <row r="110" spans="1:5" ht="12.75" customHeight="1">
      <c r="A110" s="131" t="s">
        <v>124</v>
      </c>
      <c r="B110" s="131"/>
      <c r="C110" s="112">
        <f>SUM(C105:C109)</f>
        <v>5</v>
      </c>
      <c r="D110" s="112"/>
      <c r="E110" s="112">
        <f>SUM(E105:E109)</f>
        <v>10</v>
      </c>
    </row>
    <row r="111" spans="1:5" s="115" customFormat="1" ht="13.5" customHeight="1">
      <c r="A111" s="132" t="s">
        <v>73</v>
      </c>
      <c r="B111" s="132"/>
      <c r="C111" s="117">
        <f>C103+C110</f>
        <v>24</v>
      </c>
      <c r="D111" s="117"/>
      <c r="E111" s="117">
        <f>E103+E110</f>
        <v>29</v>
      </c>
    </row>
    <row r="112" spans="1:5" s="115" customFormat="1" ht="13.5" customHeight="1">
      <c r="A112" s="134" t="s">
        <v>217</v>
      </c>
      <c r="B112" s="135"/>
      <c r="C112" s="135"/>
      <c r="D112" s="135"/>
      <c r="E112" s="136"/>
    </row>
    <row r="113" spans="1:5" ht="12.75" customHeight="1">
      <c r="A113" s="130" t="s">
        <v>107</v>
      </c>
      <c r="B113" s="130"/>
      <c r="C113" s="130"/>
      <c r="D113" s="130"/>
      <c r="E113" s="130"/>
    </row>
    <row r="114" spans="1:5" ht="15">
      <c r="A114" s="109">
        <v>71</v>
      </c>
      <c r="B114" s="110" t="s">
        <v>190</v>
      </c>
      <c r="C114" s="111">
        <v>1</v>
      </c>
      <c r="D114" s="112">
        <v>9</v>
      </c>
      <c r="E114" s="119">
        <v>1</v>
      </c>
    </row>
    <row r="115" spans="1:5" ht="15">
      <c r="A115" s="109">
        <v>72</v>
      </c>
      <c r="B115" s="110" t="s">
        <v>191</v>
      </c>
      <c r="C115" s="111">
        <v>1</v>
      </c>
      <c r="D115" s="112">
        <v>9</v>
      </c>
      <c r="E115" s="119">
        <v>1</v>
      </c>
    </row>
    <row r="116" spans="1:5" ht="15">
      <c r="A116" s="109">
        <v>73</v>
      </c>
      <c r="B116" s="110" t="s">
        <v>192</v>
      </c>
      <c r="C116" s="111">
        <v>1</v>
      </c>
      <c r="D116" s="112">
        <v>9</v>
      </c>
      <c r="E116" s="119">
        <v>1</v>
      </c>
    </row>
    <row r="117" spans="1:5" ht="15">
      <c r="A117" s="109">
        <v>74</v>
      </c>
      <c r="B117" s="110" t="s">
        <v>193</v>
      </c>
      <c r="C117" s="111">
        <v>1</v>
      </c>
      <c r="D117" s="112">
        <v>9</v>
      </c>
      <c r="E117" s="119">
        <v>1</v>
      </c>
    </row>
    <row r="118" spans="1:5" ht="15">
      <c r="A118" s="109">
        <v>75</v>
      </c>
      <c r="B118" s="110" t="s">
        <v>194</v>
      </c>
      <c r="C118" s="111">
        <v>1</v>
      </c>
      <c r="D118" s="112">
        <v>9</v>
      </c>
      <c r="E118" s="119">
        <v>1</v>
      </c>
    </row>
    <row r="119" spans="1:5" ht="15">
      <c r="A119" s="109">
        <v>76</v>
      </c>
      <c r="B119" s="110" t="s">
        <v>195</v>
      </c>
      <c r="C119" s="111">
        <v>1</v>
      </c>
      <c r="D119" s="112">
        <v>9</v>
      </c>
      <c r="E119" s="119">
        <v>1</v>
      </c>
    </row>
    <row r="120" spans="1:5" ht="12.75" customHeight="1">
      <c r="A120" s="109">
        <v>77</v>
      </c>
      <c r="B120" s="110" t="s">
        <v>196</v>
      </c>
      <c r="C120" s="111">
        <v>7</v>
      </c>
      <c r="D120" s="112">
        <v>9</v>
      </c>
      <c r="E120" s="119">
        <v>7</v>
      </c>
    </row>
    <row r="121" spans="1:5" ht="15">
      <c r="A121" s="109">
        <v>78</v>
      </c>
      <c r="B121" s="110" t="s">
        <v>197</v>
      </c>
      <c r="C121" s="111">
        <v>7</v>
      </c>
      <c r="D121" s="112">
        <v>9</v>
      </c>
      <c r="E121" s="119">
        <v>7</v>
      </c>
    </row>
    <row r="122" spans="1:5" ht="15">
      <c r="A122" s="109">
        <v>79</v>
      </c>
      <c r="B122" s="110" t="s">
        <v>198</v>
      </c>
      <c r="C122" s="111">
        <v>6</v>
      </c>
      <c r="D122" s="112">
        <v>9</v>
      </c>
      <c r="E122" s="119">
        <v>6</v>
      </c>
    </row>
    <row r="123" spans="1:5" ht="15">
      <c r="A123" s="109">
        <v>80</v>
      </c>
      <c r="B123" s="110" t="s">
        <v>199</v>
      </c>
      <c r="C123" s="111">
        <v>17</v>
      </c>
      <c r="D123" s="112">
        <v>9</v>
      </c>
      <c r="E123" s="119">
        <v>17</v>
      </c>
    </row>
    <row r="124" spans="1:5" ht="15">
      <c r="A124" s="109">
        <v>81</v>
      </c>
      <c r="B124" s="110" t="s">
        <v>200</v>
      </c>
      <c r="C124" s="111">
        <v>8</v>
      </c>
      <c r="D124" s="112">
        <v>9</v>
      </c>
      <c r="E124" s="119">
        <v>8</v>
      </c>
    </row>
    <row r="125" spans="1:5" ht="15">
      <c r="A125" s="109">
        <v>82</v>
      </c>
      <c r="B125" s="110" t="s">
        <v>201</v>
      </c>
      <c r="C125" s="111">
        <v>1</v>
      </c>
      <c r="D125" s="112">
        <v>9</v>
      </c>
      <c r="E125" s="119">
        <v>1</v>
      </c>
    </row>
    <row r="126" spans="1:5" ht="15">
      <c r="A126" s="109">
        <v>83</v>
      </c>
      <c r="B126" s="110" t="s">
        <v>202</v>
      </c>
      <c r="C126" s="111">
        <v>1</v>
      </c>
      <c r="D126" s="112">
        <v>9</v>
      </c>
      <c r="E126" s="119">
        <v>1</v>
      </c>
    </row>
    <row r="127" spans="1:5" ht="12.75" customHeight="1">
      <c r="A127" s="131" t="s">
        <v>112</v>
      </c>
      <c r="B127" s="131"/>
      <c r="C127" s="112">
        <f>SUM(C114:C126)</f>
        <v>53</v>
      </c>
      <c r="D127" s="112"/>
      <c r="E127" s="112">
        <f>SUM(E114:E126)</f>
        <v>53</v>
      </c>
    </row>
    <row r="128" spans="1:5" ht="12.75" customHeight="1">
      <c r="A128" s="130" t="s">
        <v>136</v>
      </c>
      <c r="B128" s="130"/>
      <c r="C128" s="130"/>
      <c r="D128" s="130"/>
      <c r="E128" s="130"/>
    </row>
    <row r="129" spans="1:5" ht="15">
      <c r="A129" s="109">
        <v>84</v>
      </c>
      <c r="B129" s="110" t="s">
        <v>203</v>
      </c>
      <c r="C129" s="111">
        <v>1</v>
      </c>
      <c r="D129" s="112">
        <v>14</v>
      </c>
      <c r="E129" s="113">
        <v>2</v>
      </c>
    </row>
    <row r="130" spans="1:5" ht="15">
      <c r="A130" s="109">
        <v>85</v>
      </c>
      <c r="B130" s="110" t="s">
        <v>204</v>
      </c>
      <c r="C130" s="111">
        <v>1</v>
      </c>
      <c r="D130" s="112">
        <v>14</v>
      </c>
      <c r="E130" s="113">
        <v>2</v>
      </c>
    </row>
    <row r="131" spans="1:5" ht="12.75" customHeight="1">
      <c r="A131" s="131"/>
      <c r="B131" s="131"/>
      <c r="C131" s="112">
        <f>SUM(C129:C130)</f>
        <v>2</v>
      </c>
      <c r="D131" s="112"/>
      <c r="E131" s="112">
        <f>SUM(E129:E130)</f>
        <v>4</v>
      </c>
    </row>
    <row r="132" spans="1:5" ht="12.75" customHeight="1">
      <c r="A132" s="130" t="s">
        <v>119</v>
      </c>
      <c r="B132" s="130"/>
      <c r="C132" s="130"/>
      <c r="D132" s="130"/>
      <c r="E132" s="130"/>
    </row>
    <row r="133" spans="1:5" ht="12.75" customHeight="1">
      <c r="A133" s="109">
        <v>86</v>
      </c>
      <c r="B133" s="110" t="s">
        <v>205</v>
      </c>
      <c r="C133" s="120">
        <v>1</v>
      </c>
      <c r="D133" s="112">
        <v>16</v>
      </c>
      <c r="E133" s="113">
        <v>2</v>
      </c>
    </row>
    <row r="134" spans="1:5" ht="15">
      <c r="A134" s="109">
        <v>87</v>
      </c>
      <c r="B134" s="110" t="s">
        <v>206</v>
      </c>
      <c r="C134" s="111">
        <v>1</v>
      </c>
      <c r="D134" s="112">
        <v>16</v>
      </c>
      <c r="E134" s="113">
        <v>2</v>
      </c>
    </row>
    <row r="135" spans="1:5" ht="15">
      <c r="A135" s="109">
        <v>88</v>
      </c>
      <c r="B135" s="110" t="s">
        <v>207</v>
      </c>
      <c r="C135" s="111">
        <v>1</v>
      </c>
      <c r="D135" s="112">
        <v>16</v>
      </c>
      <c r="E135" s="113">
        <v>2</v>
      </c>
    </row>
    <row r="136" spans="1:5" ht="15">
      <c r="A136" s="109">
        <v>89</v>
      </c>
      <c r="B136" s="110" t="s">
        <v>208</v>
      </c>
      <c r="C136" s="111">
        <v>1</v>
      </c>
      <c r="D136" s="112">
        <v>16</v>
      </c>
      <c r="E136" s="113">
        <v>2</v>
      </c>
    </row>
    <row r="137" spans="1:5" ht="15">
      <c r="A137" s="109">
        <v>90</v>
      </c>
      <c r="B137" s="110" t="s">
        <v>209</v>
      </c>
      <c r="C137" s="111">
        <v>1</v>
      </c>
      <c r="D137" s="112">
        <v>16</v>
      </c>
      <c r="E137" s="113">
        <v>2</v>
      </c>
    </row>
    <row r="138" spans="1:5" ht="15">
      <c r="A138" s="109">
        <v>91</v>
      </c>
      <c r="B138" s="110" t="s">
        <v>210</v>
      </c>
      <c r="C138" s="111">
        <v>1</v>
      </c>
      <c r="D138" s="112">
        <v>16</v>
      </c>
      <c r="E138" s="113">
        <v>2</v>
      </c>
    </row>
    <row r="139" spans="1:5" ht="15">
      <c r="A139" s="109">
        <v>92</v>
      </c>
      <c r="B139" s="110" t="s">
        <v>211</v>
      </c>
      <c r="C139" s="111">
        <v>1</v>
      </c>
      <c r="D139" s="112">
        <v>16</v>
      </c>
      <c r="E139" s="113">
        <v>2</v>
      </c>
    </row>
    <row r="140" spans="1:5" ht="15">
      <c r="A140" s="109">
        <v>93</v>
      </c>
      <c r="B140" s="110" t="s">
        <v>212</v>
      </c>
      <c r="C140" s="111">
        <v>1</v>
      </c>
      <c r="D140" s="112">
        <v>16</v>
      </c>
      <c r="E140" s="113">
        <v>2</v>
      </c>
    </row>
    <row r="141" spans="1:5" ht="15">
      <c r="A141" s="109">
        <v>94</v>
      </c>
      <c r="B141" s="110" t="s">
        <v>213</v>
      </c>
      <c r="C141" s="111">
        <v>1</v>
      </c>
      <c r="D141" s="112">
        <v>16</v>
      </c>
      <c r="E141" s="113">
        <v>2</v>
      </c>
    </row>
    <row r="142" spans="1:5" ht="12.75" customHeight="1">
      <c r="A142" s="131" t="s">
        <v>124</v>
      </c>
      <c r="B142" s="131"/>
      <c r="C142" s="112">
        <f>SUM(C133:C141)</f>
        <v>9</v>
      </c>
      <c r="D142" s="112"/>
      <c r="E142" s="112">
        <f>SUM(E133:E141)</f>
        <v>18</v>
      </c>
    </row>
    <row r="143" spans="1:5" s="115" customFormat="1" ht="13.5" customHeight="1">
      <c r="A143" s="132" t="s">
        <v>214</v>
      </c>
      <c r="B143" s="132"/>
      <c r="C143" s="117">
        <f>C127+C131+C142</f>
        <v>64</v>
      </c>
      <c r="D143" s="117"/>
      <c r="E143" s="117">
        <f>E127+E131+E142</f>
        <v>75</v>
      </c>
    </row>
    <row r="144" spans="1:5" s="122" customFormat="1" ht="14.25" customHeight="1">
      <c r="A144" s="133" t="s">
        <v>54</v>
      </c>
      <c r="B144" s="133"/>
      <c r="C144" s="121">
        <f>C25+C50+C68+C97+C111+C143</f>
        <v>384</v>
      </c>
      <c r="D144" s="121"/>
      <c r="E144" s="121">
        <f>E25+E50+E68+E97+E111+E143</f>
        <v>431</v>
      </c>
    </row>
    <row r="146" spans="3:4" ht="15">
      <c r="C146" s="103"/>
      <c r="D146" s="103"/>
    </row>
  </sheetData>
  <sheetProtection/>
  <mergeCells count="47">
    <mergeCell ref="A6:E6"/>
    <mergeCell ref="A7:E7"/>
    <mergeCell ref="A12:B12"/>
    <mergeCell ref="A13:E13"/>
    <mergeCell ref="A18:B18"/>
    <mergeCell ref="A19:E19"/>
    <mergeCell ref="A24:B24"/>
    <mergeCell ref="A25:B25"/>
    <mergeCell ref="A26:E26"/>
    <mergeCell ref="A27:E27"/>
    <mergeCell ref="A38:B38"/>
    <mergeCell ref="A39:E39"/>
    <mergeCell ref="A44:B44"/>
    <mergeCell ref="A45:E45"/>
    <mergeCell ref="A49:B49"/>
    <mergeCell ref="A50:B50"/>
    <mergeCell ref="A51:E51"/>
    <mergeCell ref="A52:E52"/>
    <mergeCell ref="A63:B63"/>
    <mergeCell ref="A64:E64"/>
    <mergeCell ref="A67:B67"/>
    <mergeCell ref="A68:B68"/>
    <mergeCell ref="A69:E69"/>
    <mergeCell ref="A70:E70"/>
    <mergeCell ref="A82:B82"/>
    <mergeCell ref="A83:E83"/>
    <mergeCell ref="A89:B89"/>
    <mergeCell ref="A90:E90"/>
    <mergeCell ref="A96:B96"/>
    <mergeCell ref="A128:E128"/>
    <mergeCell ref="A131:B131"/>
    <mergeCell ref="A97:B97"/>
    <mergeCell ref="A98:E98"/>
    <mergeCell ref="A99:E99"/>
    <mergeCell ref="A103:B103"/>
    <mergeCell ref="A104:E104"/>
    <mergeCell ref="A110:B110"/>
    <mergeCell ref="A2:E2"/>
    <mergeCell ref="A3:E3"/>
    <mergeCell ref="A132:E132"/>
    <mergeCell ref="A142:B142"/>
    <mergeCell ref="A143:B143"/>
    <mergeCell ref="A144:B144"/>
    <mergeCell ref="A111:B111"/>
    <mergeCell ref="A112:E112"/>
    <mergeCell ref="A113:E113"/>
    <mergeCell ref="A127:B127"/>
  </mergeCells>
  <printOptions/>
  <pageMargins left="0.7874015748031497" right="0.3937007874015748" top="0.3937007874015748" bottom="0.3937007874015748" header="0.5118110236220472" footer="0.5118110236220472"/>
  <pageSetup fitToHeight="3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9.125" style="39" customWidth="1"/>
    <col min="2" max="2" width="23.75390625" style="97" customWidth="1"/>
    <col min="3" max="3" width="13.00390625" style="39" customWidth="1"/>
    <col min="4" max="5" width="13.625" style="39" customWidth="1"/>
    <col min="6" max="16384" width="9.125" style="39" customWidth="1"/>
  </cols>
  <sheetData>
    <row r="1" spans="3:6" ht="15">
      <c r="C1" s="85"/>
      <c r="E1" s="54"/>
      <c r="F1" s="43"/>
    </row>
    <row r="2" spans="1:7" ht="28.5" customHeight="1">
      <c r="A2" s="128" t="s">
        <v>0</v>
      </c>
      <c r="B2" s="128"/>
      <c r="C2" s="128"/>
      <c r="D2" s="128"/>
      <c r="E2" s="128"/>
      <c r="F2" s="96"/>
      <c r="G2" s="96"/>
    </row>
    <row r="3" spans="1:7" ht="15" customHeight="1">
      <c r="A3" s="129" t="s">
        <v>103</v>
      </c>
      <c r="B3" s="129"/>
      <c r="C3" s="129"/>
      <c r="D3" s="129"/>
      <c r="E3" s="129"/>
      <c r="F3" s="61"/>
      <c r="G3" s="61"/>
    </row>
    <row r="5" spans="1:5" ht="67.5" customHeight="1">
      <c r="A5" s="38" t="s">
        <v>34</v>
      </c>
      <c r="B5" s="38" t="s">
        <v>77</v>
      </c>
      <c r="C5" s="3" t="s">
        <v>1</v>
      </c>
      <c r="D5" s="4" t="s">
        <v>30</v>
      </c>
      <c r="E5" s="4" t="s">
        <v>31</v>
      </c>
    </row>
    <row r="6" spans="1:5" ht="24" customHeight="1">
      <c r="A6" s="42">
        <v>1</v>
      </c>
      <c r="B6" s="98" t="s">
        <v>102</v>
      </c>
      <c r="C6" s="95">
        <v>34</v>
      </c>
      <c r="D6" s="42">
        <v>1</v>
      </c>
      <c r="E6" s="94">
        <v>8</v>
      </c>
    </row>
    <row r="7" spans="1:5" ht="24" customHeight="1">
      <c r="A7" s="42">
        <v>2</v>
      </c>
      <c r="B7" s="98" t="s">
        <v>47</v>
      </c>
      <c r="C7" s="95">
        <v>67</v>
      </c>
      <c r="D7" s="42">
        <v>1</v>
      </c>
      <c r="E7" s="94">
        <v>8</v>
      </c>
    </row>
    <row r="8" spans="1:5" ht="30">
      <c r="A8" s="42">
        <v>3</v>
      </c>
      <c r="B8" s="98" t="s">
        <v>219</v>
      </c>
      <c r="C8" s="95">
        <v>49</v>
      </c>
      <c r="D8" s="42">
        <v>2</v>
      </c>
      <c r="E8" s="94">
        <v>16</v>
      </c>
    </row>
    <row r="9" spans="1:5" ht="24" customHeight="1">
      <c r="A9" s="42">
        <v>4</v>
      </c>
      <c r="B9" s="98" t="s">
        <v>35</v>
      </c>
      <c r="C9" s="95">
        <v>78</v>
      </c>
      <c r="D9" s="42">
        <v>1</v>
      </c>
      <c r="E9" s="94">
        <v>8</v>
      </c>
    </row>
    <row r="10" spans="1:5" ht="24" customHeight="1">
      <c r="A10" s="42">
        <v>5</v>
      </c>
      <c r="B10" s="98" t="s">
        <v>38</v>
      </c>
      <c r="C10" s="95">
        <v>61</v>
      </c>
      <c r="D10" s="42">
        <v>1</v>
      </c>
      <c r="E10" s="94">
        <v>8</v>
      </c>
    </row>
    <row r="11" spans="1:5" ht="30">
      <c r="A11" s="42">
        <v>6</v>
      </c>
      <c r="B11" s="98" t="s">
        <v>218</v>
      </c>
      <c r="C11" s="95">
        <v>21</v>
      </c>
      <c r="D11" s="42">
        <v>1</v>
      </c>
      <c r="E11" s="94">
        <v>1</v>
      </c>
    </row>
    <row r="12" spans="1:5" ht="24" customHeight="1">
      <c r="A12" s="42">
        <v>7</v>
      </c>
      <c r="B12" s="98" t="s">
        <v>52</v>
      </c>
      <c r="C12" s="95">
        <v>46</v>
      </c>
      <c r="D12" s="42">
        <v>1</v>
      </c>
      <c r="E12" s="94">
        <v>8</v>
      </c>
    </row>
    <row r="13" spans="1:5" ht="24" customHeight="1">
      <c r="A13" s="42">
        <v>8</v>
      </c>
      <c r="B13" s="98" t="s">
        <v>52</v>
      </c>
      <c r="C13" s="95">
        <v>12</v>
      </c>
      <c r="D13" s="42">
        <v>1</v>
      </c>
      <c r="E13" s="94">
        <v>8</v>
      </c>
    </row>
    <row r="14" spans="1:5" ht="24" customHeight="1">
      <c r="A14" s="42">
        <v>9</v>
      </c>
      <c r="B14" s="98" t="s">
        <v>39</v>
      </c>
      <c r="C14" s="95">
        <v>3</v>
      </c>
      <c r="D14" s="42">
        <v>1</v>
      </c>
      <c r="E14" s="94">
        <v>8</v>
      </c>
    </row>
    <row r="15" spans="1:5" ht="15">
      <c r="A15" s="99"/>
      <c r="B15" s="100" t="s">
        <v>54</v>
      </c>
      <c r="C15" s="99"/>
      <c r="D15" s="101">
        <f>SUM(D6:D14)</f>
        <v>10</v>
      </c>
      <c r="E15" s="102">
        <f>SUM(E6:E14)</f>
        <v>73</v>
      </c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9.125" style="39" customWidth="1"/>
    <col min="2" max="2" width="26.625" style="39" customWidth="1"/>
    <col min="3" max="3" width="14.25390625" style="39" customWidth="1"/>
    <col min="4" max="4" width="14.125" style="39" customWidth="1"/>
    <col min="5" max="5" width="13.00390625" style="43" customWidth="1"/>
    <col min="6" max="6" width="13.625" style="39" customWidth="1"/>
    <col min="7" max="16384" width="9.125" style="39" customWidth="1"/>
  </cols>
  <sheetData>
    <row r="1" spans="2:6" ht="15">
      <c r="B1" s="85"/>
      <c r="F1" s="54"/>
    </row>
    <row r="2" spans="1:6" ht="28.5" customHeight="1">
      <c r="A2" s="128" t="s">
        <v>0</v>
      </c>
      <c r="B2" s="128"/>
      <c r="C2" s="128"/>
      <c r="D2" s="128"/>
      <c r="E2" s="128"/>
      <c r="F2" s="128"/>
    </row>
    <row r="3" spans="1:6" ht="15" customHeight="1">
      <c r="A3" s="129" t="s">
        <v>101</v>
      </c>
      <c r="B3" s="129"/>
      <c r="C3" s="129"/>
      <c r="D3" s="129"/>
      <c r="E3" s="129"/>
      <c r="F3" s="129"/>
    </row>
    <row r="5" spans="1:6" ht="67.5" customHeight="1">
      <c r="A5" s="38" t="s">
        <v>34</v>
      </c>
      <c r="B5" s="38" t="s">
        <v>77</v>
      </c>
      <c r="C5" s="3" t="s">
        <v>1</v>
      </c>
      <c r="D5" s="4" t="s">
        <v>30</v>
      </c>
      <c r="E5" s="4" t="s">
        <v>31</v>
      </c>
      <c r="F5" s="4" t="s">
        <v>32</v>
      </c>
    </row>
    <row r="6" spans="1:6" ht="15">
      <c r="A6" s="139" t="s">
        <v>4</v>
      </c>
      <c r="B6" s="140"/>
      <c r="C6" s="140"/>
      <c r="D6" s="140"/>
      <c r="E6" s="140"/>
      <c r="F6" s="141"/>
    </row>
    <row r="7" spans="1:6" ht="15">
      <c r="A7" s="5">
        <v>1</v>
      </c>
      <c r="B7" s="86" t="s">
        <v>97</v>
      </c>
      <c r="C7" s="5">
        <v>23</v>
      </c>
      <c r="D7" s="87">
        <v>5</v>
      </c>
      <c r="E7" s="126">
        <f aca="true" t="shared" si="0" ref="E7:E14">D7*0.36</f>
        <v>1.7999999999999998</v>
      </c>
      <c r="F7" s="88">
        <v>550</v>
      </c>
    </row>
    <row r="8" spans="1:6" ht="15">
      <c r="A8" s="5">
        <v>2</v>
      </c>
      <c r="B8" s="86" t="s">
        <v>97</v>
      </c>
      <c r="C8" s="5">
        <v>27</v>
      </c>
      <c r="D8" s="87">
        <v>1</v>
      </c>
      <c r="E8" s="126">
        <f t="shared" si="0"/>
        <v>0.36</v>
      </c>
      <c r="F8" s="89">
        <v>225</v>
      </c>
    </row>
    <row r="9" spans="1:6" ht="15">
      <c r="A9" s="5">
        <v>3</v>
      </c>
      <c r="B9" s="86" t="s">
        <v>35</v>
      </c>
      <c r="C9" s="5">
        <v>24</v>
      </c>
      <c r="D9" s="87">
        <v>1</v>
      </c>
      <c r="E9" s="126">
        <f t="shared" si="0"/>
        <v>0.36</v>
      </c>
      <c r="F9" s="89">
        <v>130</v>
      </c>
    </row>
    <row r="10" spans="1:6" ht="15">
      <c r="A10" s="5">
        <v>4</v>
      </c>
      <c r="B10" s="86" t="s">
        <v>37</v>
      </c>
      <c r="C10" s="5" t="s">
        <v>56</v>
      </c>
      <c r="D10" s="87">
        <v>1</v>
      </c>
      <c r="E10" s="126">
        <f t="shared" si="0"/>
        <v>0.36</v>
      </c>
      <c r="F10" s="89">
        <v>15</v>
      </c>
    </row>
    <row r="11" spans="1:6" ht="15">
      <c r="A11" s="5">
        <v>5</v>
      </c>
      <c r="B11" s="86" t="s">
        <v>35</v>
      </c>
      <c r="C11" s="5">
        <v>30</v>
      </c>
      <c r="D11" s="87">
        <v>1</v>
      </c>
      <c r="E11" s="126">
        <f t="shared" si="0"/>
        <v>0.36</v>
      </c>
      <c r="F11" s="88">
        <v>506</v>
      </c>
    </row>
    <row r="12" spans="1:6" ht="15">
      <c r="A12" s="5">
        <v>6</v>
      </c>
      <c r="B12" s="86" t="s">
        <v>9</v>
      </c>
      <c r="C12" s="5">
        <v>36</v>
      </c>
      <c r="D12" s="87">
        <v>1</v>
      </c>
      <c r="E12" s="126">
        <f t="shared" si="0"/>
        <v>0.36</v>
      </c>
      <c r="F12" s="88">
        <v>401</v>
      </c>
    </row>
    <row r="13" spans="1:6" ht="15">
      <c r="A13" s="5">
        <v>7</v>
      </c>
      <c r="B13" s="86" t="s">
        <v>9</v>
      </c>
      <c r="C13" s="5">
        <v>38</v>
      </c>
      <c r="D13" s="87">
        <v>2</v>
      </c>
      <c r="E13" s="126">
        <f t="shared" si="0"/>
        <v>0.72</v>
      </c>
      <c r="F13" s="88">
        <v>221</v>
      </c>
    </row>
    <row r="14" spans="1:6" ht="15">
      <c r="A14" s="5">
        <v>8</v>
      </c>
      <c r="B14" s="86" t="s">
        <v>9</v>
      </c>
      <c r="C14" s="5">
        <v>40</v>
      </c>
      <c r="D14" s="87">
        <v>4</v>
      </c>
      <c r="E14" s="126">
        <f t="shared" si="0"/>
        <v>1.44</v>
      </c>
      <c r="F14" s="88">
        <v>264</v>
      </c>
    </row>
    <row r="15" spans="1:6" ht="15">
      <c r="A15" s="139" t="s">
        <v>62</v>
      </c>
      <c r="B15" s="140"/>
      <c r="C15" s="140"/>
      <c r="D15" s="140"/>
      <c r="E15" s="140"/>
      <c r="F15" s="141"/>
    </row>
    <row r="16" spans="1:6" ht="15">
      <c r="A16" s="5">
        <v>1</v>
      </c>
      <c r="B16" s="86" t="s">
        <v>9</v>
      </c>
      <c r="C16" s="5">
        <v>18</v>
      </c>
      <c r="D16" s="87">
        <v>3</v>
      </c>
      <c r="E16" s="126">
        <f>D16*0.36</f>
        <v>1.08</v>
      </c>
      <c r="F16" s="90">
        <v>683.3</v>
      </c>
    </row>
    <row r="17" spans="1:6" ht="15">
      <c r="A17" s="5">
        <v>2</v>
      </c>
      <c r="B17" s="86" t="s">
        <v>47</v>
      </c>
      <c r="C17" s="5">
        <v>27</v>
      </c>
      <c r="D17" s="87">
        <v>1</v>
      </c>
      <c r="E17" s="126">
        <f>D17*0.36</f>
        <v>0.36</v>
      </c>
      <c r="F17" s="89">
        <v>457.5</v>
      </c>
    </row>
    <row r="18" spans="1:6" ht="15">
      <c r="A18" s="5">
        <v>3</v>
      </c>
      <c r="B18" s="86" t="s">
        <v>98</v>
      </c>
      <c r="C18" s="5">
        <v>18</v>
      </c>
      <c r="D18" s="87">
        <v>1</v>
      </c>
      <c r="E18" s="126">
        <f>D18*0.36</f>
        <v>0.36</v>
      </c>
      <c r="F18" s="89">
        <v>253.2</v>
      </c>
    </row>
    <row r="19" spans="1:6" ht="15">
      <c r="A19" s="139" t="s">
        <v>16</v>
      </c>
      <c r="B19" s="140"/>
      <c r="C19" s="140"/>
      <c r="D19" s="140"/>
      <c r="E19" s="140"/>
      <c r="F19" s="141"/>
    </row>
    <row r="20" spans="1:6" ht="15">
      <c r="A20" s="5">
        <v>1</v>
      </c>
      <c r="B20" s="86" t="s">
        <v>97</v>
      </c>
      <c r="C20" s="5">
        <v>61</v>
      </c>
      <c r="D20" s="87">
        <v>1</v>
      </c>
      <c r="E20" s="126">
        <f aca="true" t="shared" si="1" ref="E20:E32">D20*0.36</f>
        <v>0.36</v>
      </c>
      <c r="F20" s="90">
        <v>40</v>
      </c>
    </row>
    <row r="21" spans="1:6" ht="15">
      <c r="A21" s="5">
        <v>2</v>
      </c>
      <c r="B21" s="86" t="s">
        <v>97</v>
      </c>
      <c r="C21" s="5">
        <v>63</v>
      </c>
      <c r="D21" s="87">
        <v>1</v>
      </c>
      <c r="E21" s="126">
        <f t="shared" si="1"/>
        <v>0.36</v>
      </c>
      <c r="F21" s="89">
        <v>30</v>
      </c>
    </row>
    <row r="22" spans="1:6" ht="15">
      <c r="A22" s="5">
        <v>3</v>
      </c>
      <c r="B22" s="86" t="s">
        <v>99</v>
      </c>
      <c r="C22" s="5">
        <v>40</v>
      </c>
      <c r="D22" s="87">
        <v>1</v>
      </c>
      <c r="E22" s="126">
        <f t="shared" si="1"/>
        <v>0.36</v>
      </c>
      <c r="F22" s="89">
        <v>125</v>
      </c>
    </row>
    <row r="23" spans="1:6" ht="15">
      <c r="A23" s="5">
        <v>4</v>
      </c>
      <c r="B23" s="86" t="s">
        <v>99</v>
      </c>
      <c r="C23" s="5">
        <v>32</v>
      </c>
      <c r="D23" s="87">
        <v>2</v>
      </c>
      <c r="E23" s="126">
        <f t="shared" si="1"/>
        <v>0.72</v>
      </c>
      <c r="F23" s="89">
        <v>158</v>
      </c>
    </row>
    <row r="24" spans="1:6" ht="15">
      <c r="A24" s="5">
        <v>5</v>
      </c>
      <c r="B24" s="86" t="s">
        <v>99</v>
      </c>
      <c r="C24" s="5">
        <v>34</v>
      </c>
      <c r="D24" s="87">
        <v>3</v>
      </c>
      <c r="E24" s="126">
        <f t="shared" si="1"/>
        <v>1.08</v>
      </c>
      <c r="F24" s="89">
        <v>75</v>
      </c>
    </row>
    <row r="25" spans="1:6" ht="15">
      <c r="A25" s="5">
        <v>6</v>
      </c>
      <c r="B25" s="86" t="s">
        <v>99</v>
      </c>
      <c r="C25" s="5">
        <v>36</v>
      </c>
      <c r="D25" s="87">
        <v>1</v>
      </c>
      <c r="E25" s="126">
        <f t="shared" si="1"/>
        <v>0.36</v>
      </c>
      <c r="F25" s="89">
        <v>78</v>
      </c>
    </row>
    <row r="26" spans="1:6" ht="15">
      <c r="A26" s="5">
        <v>7</v>
      </c>
      <c r="B26" s="86" t="s">
        <v>100</v>
      </c>
      <c r="C26" s="5">
        <v>9</v>
      </c>
      <c r="D26" s="87">
        <v>2</v>
      </c>
      <c r="E26" s="126">
        <f t="shared" si="1"/>
        <v>0.72</v>
      </c>
      <c r="F26" s="88">
        <v>260</v>
      </c>
    </row>
    <row r="27" spans="1:6" ht="15">
      <c r="A27" s="5">
        <v>8</v>
      </c>
      <c r="B27" s="86" t="s">
        <v>100</v>
      </c>
      <c r="C27" s="5">
        <v>5</v>
      </c>
      <c r="D27" s="87">
        <v>1</v>
      </c>
      <c r="E27" s="126">
        <f t="shared" si="1"/>
        <v>0.36</v>
      </c>
      <c r="F27" s="88">
        <v>230</v>
      </c>
    </row>
    <row r="28" spans="1:6" ht="15">
      <c r="A28" s="5">
        <v>9</v>
      </c>
      <c r="B28" s="86" t="s">
        <v>100</v>
      </c>
      <c r="C28" s="5">
        <v>7</v>
      </c>
      <c r="D28" s="87">
        <v>1</v>
      </c>
      <c r="E28" s="126">
        <f t="shared" si="1"/>
        <v>0.36</v>
      </c>
      <c r="F28" s="88">
        <v>116</v>
      </c>
    </row>
    <row r="29" spans="1:6" ht="15">
      <c r="A29" s="5">
        <v>10</v>
      </c>
      <c r="B29" s="86" t="s">
        <v>100</v>
      </c>
      <c r="C29" s="5">
        <v>11</v>
      </c>
      <c r="D29" s="87">
        <v>1</v>
      </c>
      <c r="E29" s="126">
        <f t="shared" si="1"/>
        <v>0.36</v>
      </c>
      <c r="F29" s="88">
        <v>238</v>
      </c>
    </row>
    <row r="30" spans="1:6" ht="15">
      <c r="A30" s="5">
        <v>11</v>
      </c>
      <c r="B30" s="86" t="s">
        <v>100</v>
      </c>
      <c r="C30" s="5">
        <v>15</v>
      </c>
      <c r="D30" s="87">
        <v>1</v>
      </c>
      <c r="E30" s="126">
        <f t="shared" si="1"/>
        <v>0.36</v>
      </c>
      <c r="F30" s="88">
        <v>0</v>
      </c>
    </row>
    <row r="31" spans="1:6" ht="15">
      <c r="A31" s="5">
        <v>12</v>
      </c>
      <c r="B31" s="86" t="s">
        <v>35</v>
      </c>
      <c r="C31" s="5">
        <v>76</v>
      </c>
      <c r="D31" s="87">
        <v>1</v>
      </c>
      <c r="E31" s="126">
        <f t="shared" si="1"/>
        <v>0.36</v>
      </c>
      <c r="F31" s="88">
        <v>40</v>
      </c>
    </row>
    <row r="32" spans="1:6" ht="15">
      <c r="A32" s="5">
        <v>13</v>
      </c>
      <c r="B32" s="86" t="s">
        <v>35</v>
      </c>
      <c r="C32" s="5">
        <v>78</v>
      </c>
      <c r="D32" s="87">
        <v>1</v>
      </c>
      <c r="E32" s="126">
        <f t="shared" si="1"/>
        <v>0.36</v>
      </c>
      <c r="F32" s="88">
        <v>30</v>
      </c>
    </row>
    <row r="33" spans="1:6" ht="15">
      <c r="A33" s="16">
        <f>A32+A18+A14</f>
        <v>24</v>
      </c>
      <c r="B33" s="91" t="s">
        <v>42</v>
      </c>
      <c r="C33" s="91"/>
      <c r="D33" s="92">
        <f>SUM(D7:D32)</f>
        <v>38</v>
      </c>
      <c r="E33" s="127">
        <f>SUM(E7:E32)</f>
        <v>13.679999999999998</v>
      </c>
      <c r="F33" s="93">
        <f>SUM(F7:F32)</f>
        <v>5126</v>
      </c>
    </row>
  </sheetData>
  <sheetProtection/>
  <mergeCells count="5">
    <mergeCell ref="A19:F19"/>
    <mergeCell ref="A2:F2"/>
    <mergeCell ref="A3:F3"/>
    <mergeCell ref="A6:F6"/>
    <mergeCell ref="A15:F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13.875" style="75" customWidth="1"/>
    <col min="2" max="2" width="24.875" style="20" customWidth="1"/>
    <col min="3" max="3" width="13.00390625" style="21" customWidth="1"/>
    <col min="4" max="4" width="11.875" style="1" customWidth="1"/>
    <col min="5" max="5" width="13.625" style="1" customWidth="1"/>
    <col min="6" max="16384" width="9.125" style="62" customWidth="1"/>
  </cols>
  <sheetData>
    <row r="1" spans="1:5" ht="15.75">
      <c r="A1" s="62"/>
      <c r="B1" s="72"/>
      <c r="C1" s="62"/>
      <c r="D1" s="62"/>
      <c r="E1" s="63"/>
    </row>
    <row r="2" spans="1:5" ht="28.5" customHeight="1">
      <c r="A2" s="142" t="s">
        <v>0</v>
      </c>
      <c r="B2" s="142"/>
      <c r="C2" s="142"/>
      <c r="D2" s="142"/>
      <c r="E2" s="142"/>
    </row>
    <row r="3" spans="1:5" ht="15" customHeight="1">
      <c r="A3" s="143" t="s">
        <v>96</v>
      </c>
      <c r="B3" s="143"/>
      <c r="C3" s="143"/>
      <c r="D3" s="143"/>
      <c r="E3" s="143"/>
    </row>
    <row r="4" spans="1:3" s="1" customFormat="1" ht="15.75">
      <c r="A4" s="75"/>
      <c r="B4" s="20"/>
      <c r="C4" s="21"/>
    </row>
    <row r="5" spans="1:7" s="1" customFormat="1" ht="63">
      <c r="A5" s="76" t="s">
        <v>34</v>
      </c>
      <c r="B5" s="77" t="s">
        <v>77</v>
      </c>
      <c r="C5" s="11" t="s">
        <v>1</v>
      </c>
      <c r="D5" s="2" t="s">
        <v>30</v>
      </c>
      <c r="E5" s="2" t="s">
        <v>31</v>
      </c>
      <c r="F5" s="78"/>
      <c r="G5" s="78"/>
    </row>
    <row r="6" spans="1:5" s="1" customFormat="1" ht="15.75">
      <c r="A6" s="7">
        <v>1</v>
      </c>
      <c r="B6" s="6" t="s">
        <v>7</v>
      </c>
      <c r="C6" s="79">
        <v>49</v>
      </c>
      <c r="D6" s="7">
        <v>2</v>
      </c>
      <c r="E6" s="66">
        <v>0.72</v>
      </c>
    </row>
    <row r="7" spans="1:5" s="1" customFormat="1" ht="15.75">
      <c r="A7" s="7">
        <v>2</v>
      </c>
      <c r="B7" s="6" t="s">
        <v>7</v>
      </c>
      <c r="C7" s="79">
        <v>43</v>
      </c>
      <c r="D7" s="7">
        <v>5</v>
      </c>
      <c r="E7" s="84">
        <v>1.7999999999999998</v>
      </c>
    </row>
    <row r="8" spans="1:5" s="1" customFormat="1" ht="15.75">
      <c r="A8" s="7">
        <v>3</v>
      </c>
      <c r="B8" s="6" t="s">
        <v>7</v>
      </c>
      <c r="C8" s="79">
        <v>37</v>
      </c>
      <c r="D8" s="7">
        <v>3</v>
      </c>
      <c r="E8" s="66">
        <v>1.08</v>
      </c>
    </row>
    <row r="9" spans="1:5" s="1" customFormat="1" ht="15.75">
      <c r="A9" s="7">
        <v>4</v>
      </c>
      <c r="B9" s="81" t="s">
        <v>5</v>
      </c>
      <c r="C9" s="82">
        <v>24</v>
      </c>
      <c r="D9" s="8">
        <v>4</v>
      </c>
      <c r="E9" s="66">
        <v>1.44</v>
      </c>
    </row>
    <row r="10" spans="1:5" s="1" customFormat="1" ht="15.75">
      <c r="A10" s="7">
        <v>5</v>
      </c>
      <c r="B10" s="81" t="s">
        <v>5</v>
      </c>
      <c r="C10" s="82">
        <v>30</v>
      </c>
      <c r="D10" s="8">
        <v>10</v>
      </c>
      <c r="E10" s="66">
        <v>3.5999999999999996</v>
      </c>
    </row>
    <row r="11" spans="1:5" s="1" customFormat="1" ht="15.75">
      <c r="A11" s="7">
        <v>6</v>
      </c>
      <c r="B11" s="6" t="s">
        <v>10</v>
      </c>
      <c r="C11" s="79">
        <v>36</v>
      </c>
      <c r="D11" s="7">
        <v>7</v>
      </c>
      <c r="E11" s="66">
        <v>2.52</v>
      </c>
    </row>
    <row r="12" spans="1:5" s="1" customFormat="1" ht="15.75">
      <c r="A12" s="7">
        <v>7</v>
      </c>
      <c r="B12" s="6" t="s">
        <v>10</v>
      </c>
      <c r="C12" s="79">
        <v>38</v>
      </c>
      <c r="D12" s="7">
        <v>4</v>
      </c>
      <c r="E12" s="66">
        <v>1.44</v>
      </c>
    </row>
    <row r="13" spans="1:5" s="1" customFormat="1" ht="15.75">
      <c r="A13" s="7">
        <v>8</v>
      </c>
      <c r="B13" s="6" t="s">
        <v>8</v>
      </c>
      <c r="C13" s="79">
        <v>23</v>
      </c>
      <c r="D13" s="7">
        <v>9</v>
      </c>
      <c r="E13" s="66">
        <v>3.2399999999999998</v>
      </c>
    </row>
    <row r="14" spans="1:7" s="1" customFormat="1" ht="15.75">
      <c r="A14" s="7">
        <v>9</v>
      </c>
      <c r="B14" s="6" t="s">
        <v>8</v>
      </c>
      <c r="C14" s="79">
        <v>27</v>
      </c>
      <c r="D14" s="7">
        <v>4</v>
      </c>
      <c r="E14" s="80">
        <v>1.44</v>
      </c>
      <c r="G14" s="18"/>
    </row>
    <row r="15" spans="1:7" s="1" customFormat="1" ht="15.75">
      <c r="A15" s="7">
        <v>10</v>
      </c>
      <c r="B15" s="6" t="s">
        <v>8</v>
      </c>
      <c r="C15" s="79">
        <v>33</v>
      </c>
      <c r="D15" s="7">
        <v>6</v>
      </c>
      <c r="E15" s="80">
        <v>2.16</v>
      </c>
      <c r="G15" s="18"/>
    </row>
    <row r="16" spans="1:7" s="1" customFormat="1" ht="15.75">
      <c r="A16" s="7">
        <v>11</v>
      </c>
      <c r="B16" s="6" t="s">
        <v>6</v>
      </c>
      <c r="C16" s="79">
        <v>2</v>
      </c>
      <c r="D16" s="7">
        <v>1</v>
      </c>
      <c r="E16" s="80">
        <v>0.36</v>
      </c>
      <c r="G16" s="18"/>
    </row>
    <row r="17" spans="1:7" s="1" customFormat="1" ht="15.75">
      <c r="A17" s="7">
        <v>12</v>
      </c>
      <c r="B17" s="6" t="s">
        <v>6</v>
      </c>
      <c r="C17" s="79">
        <v>6</v>
      </c>
      <c r="D17" s="7">
        <v>8</v>
      </c>
      <c r="E17" s="80">
        <v>2.88</v>
      </c>
      <c r="G17" s="18"/>
    </row>
    <row r="18" spans="1:7" s="1" customFormat="1" ht="15.75">
      <c r="A18" s="7">
        <v>13</v>
      </c>
      <c r="B18" s="6" t="s">
        <v>6</v>
      </c>
      <c r="C18" s="79">
        <v>8</v>
      </c>
      <c r="D18" s="7">
        <v>1</v>
      </c>
      <c r="E18" s="80">
        <v>0.36</v>
      </c>
      <c r="G18" s="18"/>
    </row>
    <row r="19" spans="1:7" s="1" customFormat="1" ht="15.75">
      <c r="A19" s="7">
        <v>14</v>
      </c>
      <c r="B19" s="6" t="s">
        <v>15</v>
      </c>
      <c r="C19" s="79">
        <v>19</v>
      </c>
      <c r="D19" s="7">
        <v>7</v>
      </c>
      <c r="E19" s="80">
        <v>2.52</v>
      </c>
      <c r="G19" s="18"/>
    </row>
    <row r="20" spans="1:7" s="1" customFormat="1" ht="15.75">
      <c r="A20" s="7">
        <v>15</v>
      </c>
      <c r="B20" s="6" t="s">
        <v>15</v>
      </c>
      <c r="C20" s="79">
        <v>21</v>
      </c>
      <c r="D20" s="7">
        <v>2</v>
      </c>
      <c r="E20" s="80">
        <v>0.72</v>
      </c>
      <c r="G20" s="18"/>
    </row>
    <row r="21" spans="1:5" s="1" customFormat="1" ht="15.75">
      <c r="A21" s="7">
        <v>16</v>
      </c>
      <c r="B21" s="6" t="s">
        <v>15</v>
      </c>
      <c r="C21" s="79">
        <v>23</v>
      </c>
      <c r="D21" s="7">
        <v>3</v>
      </c>
      <c r="E21" s="66">
        <v>1.08</v>
      </c>
    </row>
    <row r="22" spans="1:5" s="1" customFormat="1" ht="15.75">
      <c r="A22" s="7">
        <v>17</v>
      </c>
      <c r="B22" s="6" t="s">
        <v>15</v>
      </c>
      <c r="C22" s="79">
        <v>27</v>
      </c>
      <c r="D22" s="7">
        <v>5</v>
      </c>
      <c r="E22" s="66">
        <v>1.7999999999999998</v>
      </c>
    </row>
    <row r="23" spans="1:5" s="1" customFormat="1" ht="15.75">
      <c r="A23" s="7">
        <v>18</v>
      </c>
      <c r="B23" s="6" t="s">
        <v>7</v>
      </c>
      <c r="C23" s="79">
        <v>29</v>
      </c>
      <c r="D23" s="7">
        <v>5</v>
      </c>
      <c r="E23" s="66">
        <v>1.7999999999999998</v>
      </c>
    </row>
    <row r="24" spans="1:5" s="1" customFormat="1" ht="15.75">
      <c r="A24" s="7">
        <v>19</v>
      </c>
      <c r="B24" s="6" t="s">
        <v>7</v>
      </c>
      <c r="C24" s="79">
        <v>19</v>
      </c>
      <c r="D24" s="7">
        <v>4</v>
      </c>
      <c r="E24" s="66">
        <v>1.44</v>
      </c>
    </row>
    <row r="25" spans="1:5" s="1" customFormat="1" ht="15.75">
      <c r="A25" s="7">
        <v>20</v>
      </c>
      <c r="B25" s="6" t="s">
        <v>7</v>
      </c>
      <c r="C25" s="79">
        <v>17</v>
      </c>
      <c r="D25" s="7">
        <v>2</v>
      </c>
      <c r="E25" s="66">
        <v>0.72</v>
      </c>
    </row>
    <row r="26" spans="1:5" s="1" customFormat="1" ht="15.75">
      <c r="A26" s="7">
        <v>21</v>
      </c>
      <c r="B26" s="6" t="s">
        <v>95</v>
      </c>
      <c r="C26" s="79">
        <v>18</v>
      </c>
      <c r="D26" s="7">
        <v>8</v>
      </c>
      <c r="E26" s="66">
        <v>2.88</v>
      </c>
    </row>
    <row r="27" spans="1:5" s="1" customFormat="1" ht="15.75">
      <c r="A27" s="7">
        <v>22</v>
      </c>
      <c r="B27" s="6" t="s">
        <v>95</v>
      </c>
      <c r="C27" s="79">
        <v>22</v>
      </c>
      <c r="D27" s="7">
        <v>7</v>
      </c>
      <c r="E27" s="66">
        <v>2.52</v>
      </c>
    </row>
    <row r="28" spans="1:5" s="1" customFormat="1" ht="15.75">
      <c r="A28" s="7">
        <v>23</v>
      </c>
      <c r="B28" s="6" t="s">
        <v>95</v>
      </c>
      <c r="C28" s="79">
        <v>26</v>
      </c>
      <c r="D28" s="7">
        <v>5</v>
      </c>
      <c r="E28" s="66">
        <v>1.7999999999999998</v>
      </c>
    </row>
    <row r="29" spans="1:5" s="1" customFormat="1" ht="15.75">
      <c r="A29" s="7">
        <v>24</v>
      </c>
      <c r="B29" s="6" t="s">
        <v>95</v>
      </c>
      <c r="C29" s="79">
        <v>28</v>
      </c>
      <c r="D29" s="7">
        <v>1</v>
      </c>
      <c r="E29" s="66">
        <v>0.36</v>
      </c>
    </row>
    <row r="30" spans="1:5" s="1" customFormat="1" ht="15.75">
      <c r="A30" s="7">
        <v>25</v>
      </c>
      <c r="B30" s="6" t="s">
        <v>10</v>
      </c>
      <c r="C30" s="79">
        <v>18</v>
      </c>
      <c r="D30" s="7">
        <v>8</v>
      </c>
      <c r="E30" s="66">
        <v>2.88</v>
      </c>
    </row>
    <row r="31" spans="1:5" s="1" customFormat="1" ht="15.75">
      <c r="A31" s="7">
        <v>26</v>
      </c>
      <c r="B31" s="6" t="s">
        <v>10</v>
      </c>
      <c r="C31" s="79">
        <v>24</v>
      </c>
      <c r="D31" s="7">
        <v>6</v>
      </c>
      <c r="E31" s="66">
        <v>2.16</v>
      </c>
    </row>
    <row r="32" spans="1:5" s="1" customFormat="1" ht="15.75">
      <c r="A32" s="7">
        <v>27</v>
      </c>
      <c r="B32" s="6" t="s">
        <v>10</v>
      </c>
      <c r="C32" s="79">
        <v>26</v>
      </c>
      <c r="D32" s="7">
        <v>2</v>
      </c>
      <c r="E32" s="66">
        <v>0.72</v>
      </c>
    </row>
    <row r="33" spans="1:5" s="1" customFormat="1" ht="15.75">
      <c r="A33" s="7">
        <v>28</v>
      </c>
      <c r="B33" s="6" t="s">
        <v>10</v>
      </c>
      <c r="C33" s="79">
        <v>28</v>
      </c>
      <c r="D33" s="7">
        <v>2</v>
      </c>
      <c r="E33" s="66">
        <v>0.72</v>
      </c>
    </row>
    <row r="34" spans="1:5" s="1" customFormat="1" ht="15.75">
      <c r="A34" s="7">
        <v>29</v>
      </c>
      <c r="B34" s="6" t="s">
        <v>14</v>
      </c>
      <c r="C34" s="79">
        <v>2</v>
      </c>
      <c r="D34" s="7">
        <v>5</v>
      </c>
      <c r="E34" s="66">
        <v>1.7999999999999998</v>
      </c>
    </row>
    <row r="35" spans="1:5" s="1" customFormat="1" ht="15.75">
      <c r="A35" s="7">
        <v>30</v>
      </c>
      <c r="B35" s="6" t="s">
        <v>14</v>
      </c>
      <c r="C35" s="79">
        <v>6</v>
      </c>
      <c r="D35" s="7">
        <v>1</v>
      </c>
      <c r="E35" s="66">
        <v>0.36</v>
      </c>
    </row>
    <row r="36" spans="1:5" s="1" customFormat="1" ht="15.75">
      <c r="A36" s="7">
        <v>31</v>
      </c>
      <c r="B36" s="6" t="s">
        <v>14</v>
      </c>
      <c r="C36" s="79">
        <v>7</v>
      </c>
      <c r="D36" s="7">
        <v>8</v>
      </c>
      <c r="E36" s="66">
        <v>2.88</v>
      </c>
    </row>
    <row r="37" spans="1:5" s="1" customFormat="1" ht="15.75">
      <c r="A37" s="7">
        <v>32</v>
      </c>
      <c r="B37" s="6" t="s">
        <v>14</v>
      </c>
      <c r="C37" s="79">
        <v>8</v>
      </c>
      <c r="D37" s="7">
        <v>1</v>
      </c>
      <c r="E37" s="66">
        <v>0.36</v>
      </c>
    </row>
    <row r="38" spans="1:5" s="1" customFormat="1" ht="15.75">
      <c r="A38" s="7">
        <v>33</v>
      </c>
      <c r="B38" s="6" t="s">
        <v>14</v>
      </c>
      <c r="C38" s="79">
        <v>9</v>
      </c>
      <c r="D38" s="7">
        <v>1</v>
      </c>
      <c r="E38" s="66">
        <v>0.36</v>
      </c>
    </row>
    <row r="39" spans="1:5" s="1" customFormat="1" ht="15.75">
      <c r="A39" s="7">
        <v>34</v>
      </c>
      <c r="B39" s="6" t="s">
        <v>14</v>
      </c>
      <c r="C39" s="79">
        <v>11</v>
      </c>
      <c r="D39" s="7">
        <v>1</v>
      </c>
      <c r="E39" s="66">
        <v>0.36</v>
      </c>
    </row>
    <row r="40" spans="1:5" s="1" customFormat="1" ht="15.75">
      <c r="A40" s="7">
        <v>35</v>
      </c>
      <c r="B40" s="6" t="s">
        <v>14</v>
      </c>
      <c r="C40" s="79">
        <v>12</v>
      </c>
      <c r="D40" s="7">
        <v>2</v>
      </c>
      <c r="E40" s="66">
        <v>0.72</v>
      </c>
    </row>
    <row r="41" spans="1:5" s="1" customFormat="1" ht="15.75">
      <c r="A41" s="7">
        <v>36</v>
      </c>
      <c r="B41" s="6" t="s">
        <v>14</v>
      </c>
      <c r="C41" s="79">
        <v>13</v>
      </c>
      <c r="D41" s="7">
        <v>1</v>
      </c>
      <c r="E41" s="66">
        <v>0.36</v>
      </c>
    </row>
    <row r="42" spans="1:5" s="1" customFormat="1" ht="15.75">
      <c r="A42" s="7">
        <v>37</v>
      </c>
      <c r="B42" s="6" t="s">
        <v>14</v>
      </c>
      <c r="C42" s="79">
        <v>15</v>
      </c>
      <c r="D42" s="7">
        <v>8</v>
      </c>
      <c r="E42" s="66">
        <v>2.88</v>
      </c>
    </row>
    <row r="43" spans="1:5" s="1" customFormat="1" ht="15.75">
      <c r="A43" s="7">
        <v>38</v>
      </c>
      <c r="B43" s="6" t="s">
        <v>14</v>
      </c>
      <c r="C43" s="79">
        <v>18</v>
      </c>
      <c r="D43" s="7">
        <v>3</v>
      </c>
      <c r="E43" s="66">
        <v>1.08</v>
      </c>
    </row>
    <row r="44" spans="1:5" s="1" customFormat="1" ht="15.75">
      <c r="A44" s="7">
        <v>39</v>
      </c>
      <c r="B44" s="6" t="s">
        <v>2</v>
      </c>
      <c r="C44" s="79">
        <v>43</v>
      </c>
      <c r="D44" s="7">
        <v>2</v>
      </c>
      <c r="E44" s="66">
        <v>0.72</v>
      </c>
    </row>
    <row r="45" spans="1:5" s="1" customFormat="1" ht="15.75">
      <c r="A45" s="7">
        <v>40</v>
      </c>
      <c r="B45" s="6" t="s">
        <v>2</v>
      </c>
      <c r="C45" s="79">
        <v>45</v>
      </c>
      <c r="D45" s="7">
        <v>2</v>
      </c>
      <c r="E45" s="66">
        <v>0.72</v>
      </c>
    </row>
    <row r="46" spans="1:5" s="1" customFormat="1" ht="15.75">
      <c r="A46" s="7">
        <v>41</v>
      </c>
      <c r="B46" s="6" t="s">
        <v>8</v>
      </c>
      <c r="C46" s="79">
        <v>45</v>
      </c>
      <c r="D46" s="7">
        <v>5</v>
      </c>
      <c r="E46" s="66">
        <v>1.7999999999999998</v>
      </c>
    </row>
    <row r="47" spans="1:5" s="1" customFormat="1" ht="15.75">
      <c r="A47" s="7">
        <v>42</v>
      </c>
      <c r="B47" s="6" t="s">
        <v>8</v>
      </c>
      <c r="C47" s="79">
        <v>61</v>
      </c>
      <c r="D47" s="7">
        <v>1</v>
      </c>
      <c r="E47" s="66">
        <v>0.36</v>
      </c>
    </row>
    <row r="48" spans="1:5" s="1" customFormat="1" ht="15.75">
      <c r="A48" s="7">
        <v>43</v>
      </c>
      <c r="B48" s="6" t="s">
        <v>8</v>
      </c>
      <c r="C48" s="79">
        <v>63</v>
      </c>
      <c r="D48" s="7">
        <v>2</v>
      </c>
      <c r="E48" s="66">
        <v>0.72</v>
      </c>
    </row>
    <row r="49" spans="1:5" s="1" customFormat="1" ht="15.75">
      <c r="A49" s="7">
        <v>44</v>
      </c>
      <c r="B49" s="6" t="s">
        <v>18</v>
      </c>
      <c r="C49" s="79">
        <v>40</v>
      </c>
      <c r="D49" s="7">
        <v>2</v>
      </c>
      <c r="E49" s="66">
        <v>0.72</v>
      </c>
    </row>
    <row r="50" spans="1:5" s="1" customFormat="1" ht="15.75">
      <c r="A50" s="7">
        <v>45</v>
      </c>
      <c r="B50" s="6" t="s">
        <v>18</v>
      </c>
      <c r="C50" s="79">
        <v>36</v>
      </c>
      <c r="D50" s="7">
        <v>2</v>
      </c>
      <c r="E50" s="66">
        <v>0.72</v>
      </c>
    </row>
    <row r="51" spans="1:5" s="1" customFormat="1" ht="15.75">
      <c r="A51" s="7">
        <v>46</v>
      </c>
      <c r="B51" s="6" t="s">
        <v>18</v>
      </c>
      <c r="C51" s="79">
        <v>34</v>
      </c>
      <c r="D51" s="7">
        <v>4</v>
      </c>
      <c r="E51" s="66">
        <v>1.44</v>
      </c>
    </row>
    <row r="52" spans="1:6" s="1" customFormat="1" ht="15.75">
      <c r="A52" s="7">
        <v>47</v>
      </c>
      <c r="B52" s="6" t="s">
        <v>18</v>
      </c>
      <c r="C52" s="79">
        <v>32</v>
      </c>
      <c r="D52" s="7">
        <v>3</v>
      </c>
      <c r="E52" s="66">
        <v>1.08</v>
      </c>
      <c r="F52" s="1" t="s">
        <v>87</v>
      </c>
    </row>
    <row r="53" spans="1:5" s="1" customFormat="1" ht="15.75">
      <c r="A53" s="7">
        <v>48</v>
      </c>
      <c r="B53" s="81" t="s">
        <v>5</v>
      </c>
      <c r="C53" s="82">
        <v>76</v>
      </c>
      <c r="D53" s="8">
        <v>2</v>
      </c>
      <c r="E53" s="66">
        <v>0.72</v>
      </c>
    </row>
    <row r="54" spans="1:5" s="1" customFormat="1" ht="15.75">
      <c r="A54" s="7">
        <v>49</v>
      </c>
      <c r="B54" s="81" t="s">
        <v>5</v>
      </c>
      <c r="C54" s="82">
        <v>78</v>
      </c>
      <c r="D54" s="8">
        <v>1</v>
      </c>
      <c r="E54" s="66">
        <v>0.36</v>
      </c>
    </row>
    <row r="55" spans="1:5" s="1" customFormat="1" ht="15.75">
      <c r="A55" s="7">
        <v>50</v>
      </c>
      <c r="B55" s="6" t="s">
        <v>17</v>
      </c>
      <c r="C55" s="79">
        <v>2</v>
      </c>
      <c r="D55" s="7">
        <v>2</v>
      </c>
      <c r="E55" s="66">
        <v>0.72</v>
      </c>
    </row>
    <row r="56" spans="1:5" s="1" customFormat="1" ht="15.75">
      <c r="A56" s="7">
        <v>51</v>
      </c>
      <c r="B56" s="6" t="s">
        <v>17</v>
      </c>
      <c r="C56" s="79">
        <v>5</v>
      </c>
      <c r="D56" s="7">
        <v>5</v>
      </c>
      <c r="E56" s="66">
        <v>1.7999999999999998</v>
      </c>
    </row>
    <row r="57" spans="1:5" s="1" customFormat="1" ht="15.75">
      <c r="A57" s="7">
        <v>52</v>
      </c>
      <c r="B57" s="6" t="s">
        <v>17</v>
      </c>
      <c r="C57" s="79">
        <v>7</v>
      </c>
      <c r="D57" s="7">
        <v>2</v>
      </c>
      <c r="E57" s="66">
        <v>0.72</v>
      </c>
    </row>
    <row r="58" spans="1:5" s="1" customFormat="1" ht="15.75">
      <c r="A58" s="7">
        <v>53</v>
      </c>
      <c r="B58" s="6" t="s">
        <v>17</v>
      </c>
      <c r="C58" s="79">
        <v>8</v>
      </c>
      <c r="D58" s="7">
        <v>2</v>
      </c>
      <c r="E58" s="66">
        <v>0.72</v>
      </c>
    </row>
    <row r="59" spans="1:5" s="1" customFormat="1" ht="15.75">
      <c r="A59" s="7">
        <v>54</v>
      </c>
      <c r="B59" s="6" t="s">
        <v>17</v>
      </c>
      <c r="C59" s="79">
        <v>9</v>
      </c>
      <c r="D59" s="7">
        <v>4</v>
      </c>
      <c r="E59" s="66">
        <v>1.44</v>
      </c>
    </row>
    <row r="60" spans="1:5" s="1" customFormat="1" ht="15.75">
      <c r="A60" s="7">
        <v>55</v>
      </c>
      <c r="B60" s="6" t="s">
        <v>17</v>
      </c>
      <c r="C60" s="79">
        <v>10</v>
      </c>
      <c r="D60" s="7">
        <v>2</v>
      </c>
      <c r="E60" s="66">
        <v>0.72</v>
      </c>
    </row>
    <row r="61" spans="1:5" s="1" customFormat="1" ht="15.75">
      <c r="A61" s="7">
        <v>56</v>
      </c>
      <c r="B61" s="6" t="s">
        <v>17</v>
      </c>
      <c r="C61" s="79">
        <v>11</v>
      </c>
      <c r="D61" s="7">
        <v>4</v>
      </c>
      <c r="E61" s="66">
        <v>1.44</v>
      </c>
    </row>
    <row r="62" spans="1:5" s="1" customFormat="1" ht="15.75">
      <c r="A62" s="7">
        <v>57</v>
      </c>
      <c r="B62" s="6" t="s">
        <v>17</v>
      </c>
      <c r="C62" s="79">
        <v>15</v>
      </c>
      <c r="D62" s="7">
        <v>4</v>
      </c>
      <c r="E62" s="66">
        <v>1.44</v>
      </c>
    </row>
    <row r="63" spans="1:5" s="1" customFormat="1" ht="15.75">
      <c r="A63" s="7">
        <v>58</v>
      </c>
      <c r="B63" s="6" t="s">
        <v>17</v>
      </c>
      <c r="C63" s="79">
        <v>16</v>
      </c>
      <c r="D63" s="7">
        <v>1</v>
      </c>
      <c r="E63" s="66">
        <v>0.36</v>
      </c>
    </row>
    <row r="64" spans="1:5" s="1" customFormat="1" ht="15.75">
      <c r="A64" s="7">
        <v>59</v>
      </c>
      <c r="B64" s="6" t="s">
        <v>2</v>
      </c>
      <c r="C64" s="79">
        <v>27</v>
      </c>
      <c r="D64" s="7">
        <v>1</v>
      </c>
      <c r="E64" s="66">
        <v>0.36</v>
      </c>
    </row>
    <row r="65" spans="1:5" s="1" customFormat="1" ht="15.75">
      <c r="A65" s="7">
        <v>60</v>
      </c>
      <c r="B65" s="6" t="s">
        <v>2</v>
      </c>
      <c r="C65" s="79">
        <v>25</v>
      </c>
      <c r="D65" s="7">
        <v>3</v>
      </c>
      <c r="E65" s="66">
        <v>1.08</v>
      </c>
    </row>
    <row r="66" spans="1:5" s="1" customFormat="1" ht="15.75">
      <c r="A66" s="7">
        <v>61</v>
      </c>
      <c r="B66" s="6" t="s">
        <v>2</v>
      </c>
      <c r="C66" s="79">
        <v>21</v>
      </c>
      <c r="D66" s="7">
        <v>4</v>
      </c>
      <c r="E66" s="66">
        <v>1.44</v>
      </c>
    </row>
    <row r="67" spans="1:5" s="1" customFormat="1" ht="15.75">
      <c r="A67" s="7">
        <v>62</v>
      </c>
      <c r="B67" s="6" t="s">
        <v>2</v>
      </c>
      <c r="C67" s="79">
        <v>17</v>
      </c>
      <c r="D67" s="7">
        <v>5</v>
      </c>
      <c r="E67" s="66">
        <v>1.7999999999999998</v>
      </c>
    </row>
    <row r="68" spans="1:5" s="1" customFormat="1" ht="15.75">
      <c r="A68" s="7">
        <v>63</v>
      </c>
      <c r="B68" s="6" t="s">
        <v>95</v>
      </c>
      <c r="C68" s="79">
        <v>42</v>
      </c>
      <c r="D68" s="7">
        <v>5</v>
      </c>
      <c r="E68" s="66">
        <v>1.7999999999999998</v>
      </c>
    </row>
    <row r="69" spans="1:5" s="1" customFormat="1" ht="15.75">
      <c r="A69" s="7">
        <v>64</v>
      </c>
      <c r="B69" s="6" t="s">
        <v>95</v>
      </c>
      <c r="C69" s="79">
        <v>48</v>
      </c>
      <c r="D69" s="7">
        <v>7</v>
      </c>
      <c r="E69" s="66">
        <v>2.52</v>
      </c>
    </row>
    <row r="70" spans="1:5" s="1" customFormat="1" ht="15.75">
      <c r="A70" s="7">
        <v>65</v>
      </c>
      <c r="B70" s="6" t="s">
        <v>95</v>
      </c>
      <c r="C70" s="79">
        <v>52</v>
      </c>
      <c r="D70" s="7">
        <v>4</v>
      </c>
      <c r="E70" s="66">
        <v>1.44</v>
      </c>
    </row>
    <row r="71" spans="1:5" s="1" customFormat="1" ht="15.75">
      <c r="A71" s="7">
        <v>66</v>
      </c>
      <c r="B71" s="6" t="s">
        <v>95</v>
      </c>
      <c r="C71" s="79">
        <v>56</v>
      </c>
      <c r="D71" s="7">
        <v>4</v>
      </c>
      <c r="E71" s="66">
        <v>1.44</v>
      </c>
    </row>
    <row r="72" spans="1:5" s="1" customFormat="1" ht="15.75">
      <c r="A72" s="7">
        <v>67</v>
      </c>
      <c r="B72" s="6" t="s">
        <v>95</v>
      </c>
      <c r="C72" s="79">
        <v>58</v>
      </c>
      <c r="D72" s="7">
        <v>1</v>
      </c>
      <c r="E72" s="66">
        <v>0.36</v>
      </c>
    </row>
    <row r="73" spans="1:5" s="1" customFormat="1" ht="15.75">
      <c r="A73" s="7">
        <v>68</v>
      </c>
      <c r="B73" s="6" t="s">
        <v>18</v>
      </c>
      <c r="C73" s="79">
        <v>14</v>
      </c>
      <c r="D73" s="7">
        <v>5</v>
      </c>
      <c r="E73" s="66">
        <v>1.7999999999999998</v>
      </c>
    </row>
    <row r="74" spans="1:5" s="1" customFormat="1" ht="15.75">
      <c r="A74" s="7">
        <v>69</v>
      </c>
      <c r="B74" s="6" t="s">
        <v>18</v>
      </c>
      <c r="C74" s="79">
        <v>18</v>
      </c>
      <c r="D74" s="7">
        <v>3</v>
      </c>
      <c r="E74" s="66">
        <v>1.08</v>
      </c>
    </row>
    <row r="75" spans="1:5" s="1" customFormat="1" ht="15.75">
      <c r="A75" s="7">
        <v>70</v>
      </c>
      <c r="B75" s="6" t="s">
        <v>18</v>
      </c>
      <c r="C75" s="79">
        <v>20</v>
      </c>
      <c r="D75" s="7">
        <v>5</v>
      </c>
      <c r="E75" s="66">
        <v>1.7999999999999998</v>
      </c>
    </row>
    <row r="76" spans="1:5" s="1" customFormat="1" ht="15.75">
      <c r="A76" s="7">
        <v>71</v>
      </c>
      <c r="B76" s="6" t="s">
        <v>18</v>
      </c>
      <c r="C76" s="79">
        <v>26</v>
      </c>
      <c r="D76" s="7">
        <v>3</v>
      </c>
      <c r="E76" s="66">
        <v>1.08</v>
      </c>
    </row>
    <row r="77" spans="1:5" s="1" customFormat="1" ht="15.75">
      <c r="A77" s="7">
        <v>72</v>
      </c>
      <c r="B77" s="6" t="s">
        <v>18</v>
      </c>
      <c r="C77" s="79">
        <v>28</v>
      </c>
      <c r="D77" s="7">
        <v>3</v>
      </c>
      <c r="E77" s="66">
        <v>1.08</v>
      </c>
    </row>
    <row r="78" spans="1:5" s="1" customFormat="1" ht="15.75">
      <c r="A78" s="7">
        <v>73</v>
      </c>
      <c r="B78" s="6" t="s">
        <v>84</v>
      </c>
      <c r="C78" s="79">
        <v>3</v>
      </c>
      <c r="D78" s="7">
        <v>1</v>
      </c>
      <c r="E78" s="66">
        <v>0.36</v>
      </c>
    </row>
    <row r="79" spans="1:5" s="1" customFormat="1" ht="15.75">
      <c r="A79" s="7">
        <v>74</v>
      </c>
      <c r="B79" s="6" t="s">
        <v>84</v>
      </c>
      <c r="C79" s="79">
        <v>5</v>
      </c>
      <c r="D79" s="7">
        <v>5</v>
      </c>
      <c r="E79" s="66">
        <v>1.7999999999999998</v>
      </c>
    </row>
    <row r="80" spans="1:5" s="1" customFormat="1" ht="15.75">
      <c r="A80" s="7">
        <v>75</v>
      </c>
      <c r="B80" s="6" t="s">
        <v>84</v>
      </c>
      <c r="C80" s="79">
        <v>6</v>
      </c>
      <c r="D80" s="7">
        <v>1</v>
      </c>
      <c r="E80" s="66">
        <v>0.36</v>
      </c>
    </row>
    <row r="81" spans="1:5" s="1" customFormat="1" ht="15.75">
      <c r="A81" s="7">
        <v>76</v>
      </c>
      <c r="B81" s="6" t="s">
        <v>84</v>
      </c>
      <c r="C81" s="79">
        <v>10</v>
      </c>
      <c r="D81" s="7">
        <v>3</v>
      </c>
      <c r="E81" s="66">
        <v>1.08</v>
      </c>
    </row>
    <row r="82" spans="1:5" s="1" customFormat="1" ht="15.75">
      <c r="A82" s="7">
        <v>77</v>
      </c>
      <c r="B82" s="6" t="s">
        <v>84</v>
      </c>
      <c r="C82" s="79">
        <v>11</v>
      </c>
      <c r="D82" s="7">
        <v>1</v>
      </c>
      <c r="E82" s="66">
        <v>0.36</v>
      </c>
    </row>
    <row r="83" spans="1:5" s="1" customFormat="1" ht="15.75">
      <c r="A83" s="7">
        <v>78</v>
      </c>
      <c r="B83" s="6" t="s">
        <v>84</v>
      </c>
      <c r="C83" s="79">
        <v>14</v>
      </c>
      <c r="D83" s="7">
        <v>1</v>
      </c>
      <c r="E83" s="66">
        <v>0.36</v>
      </c>
    </row>
    <row r="84" spans="1:5" s="1" customFormat="1" ht="15.75">
      <c r="A84" s="7">
        <v>79</v>
      </c>
      <c r="B84" s="6" t="s">
        <v>84</v>
      </c>
      <c r="C84" s="79">
        <v>18</v>
      </c>
      <c r="D84" s="7">
        <v>4</v>
      </c>
      <c r="E84" s="66">
        <v>1.44</v>
      </c>
    </row>
    <row r="85" spans="1:5" s="1" customFormat="1" ht="15.75">
      <c r="A85" s="7">
        <v>80</v>
      </c>
      <c r="B85" s="6" t="s">
        <v>95</v>
      </c>
      <c r="C85" s="79">
        <v>63</v>
      </c>
      <c r="D85" s="7">
        <v>4</v>
      </c>
      <c r="E85" s="66">
        <v>1.44</v>
      </c>
    </row>
    <row r="86" spans="1:5" s="1" customFormat="1" ht="15.75">
      <c r="A86" s="7">
        <v>81</v>
      </c>
      <c r="B86" s="6" t="s">
        <v>95</v>
      </c>
      <c r="C86" s="79">
        <v>71</v>
      </c>
      <c r="D86" s="7">
        <v>9</v>
      </c>
      <c r="E86" s="66">
        <v>3.2399999999999998</v>
      </c>
    </row>
    <row r="87" spans="1:5" s="1" customFormat="1" ht="15.75">
      <c r="A87" s="7">
        <v>82</v>
      </c>
      <c r="B87" s="6" t="s">
        <v>95</v>
      </c>
      <c r="C87" s="79">
        <v>75</v>
      </c>
      <c r="D87" s="7">
        <v>4</v>
      </c>
      <c r="E87" s="66">
        <v>1.44</v>
      </c>
    </row>
    <row r="88" spans="1:5" s="1" customFormat="1" ht="15.75">
      <c r="A88" s="7">
        <v>83</v>
      </c>
      <c r="B88" s="6" t="s">
        <v>2</v>
      </c>
      <c r="C88" s="79">
        <v>1</v>
      </c>
      <c r="D88" s="7">
        <v>3</v>
      </c>
      <c r="E88" s="66">
        <v>1.08</v>
      </c>
    </row>
    <row r="89" spans="1:5" s="1" customFormat="1" ht="15.75">
      <c r="A89" s="7">
        <v>84</v>
      </c>
      <c r="B89" s="6" t="s">
        <v>2</v>
      </c>
      <c r="C89" s="79">
        <v>3</v>
      </c>
      <c r="D89" s="7">
        <v>1</v>
      </c>
      <c r="E89" s="66">
        <v>0.36</v>
      </c>
    </row>
    <row r="90" spans="1:5" s="1" customFormat="1" ht="15.75">
      <c r="A90" s="7">
        <v>85</v>
      </c>
      <c r="B90" s="6" t="s">
        <v>2</v>
      </c>
      <c r="C90" s="79">
        <v>5</v>
      </c>
      <c r="D90" s="7">
        <v>1</v>
      </c>
      <c r="E90" s="66">
        <v>0.36</v>
      </c>
    </row>
    <row r="91" spans="1:5" s="1" customFormat="1" ht="15.75">
      <c r="A91" s="7">
        <v>86</v>
      </c>
      <c r="B91" s="6" t="s">
        <v>2</v>
      </c>
      <c r="C91" s="79">
        <v>9</v>
      </c>
      <c r="D91" s="7">
        <v>1</v>
      </c>
      <c r="E91" s="66">
        <v>0.36</v>
      </c>
    </row>
    <row r="92" spans="1:5" s="1" customFormat="1" ht="15.75">
      <c r="A92" s="7">
        <v>87</v>
      </c>
      <c r="B92" s="6" t="s">
        <v>2</v>
      </c>
      <c r="C92" s="79">
        <v>11</v>
      </c>
      <c r="D92" s="7">
        <v>1</v>
      </c>
      <c r="E92" s="66">
        <v>0.36</v>
      </c>
    </row>
    <row r="93" spans="1:5" s="1" customFormat="1" ht="15.75">
      <c r="A93" s="7">
        <v>88</v>
      </c>
      <c r="B93" s="6" t="s">
        <v>27</v>
      </c>
      <c r="C93" s="79">
        <v>12</v>
      </c>
      <c r="D93" s="7">
        <v>1</v>
      </c>
      <c r="E93" s="66">
        <v>0.36</v>
      </c>
    </row>
    <row r="94" spans="1:5" s="1" customFormat="1" ht="15.75">
      <c r="A94" s="7">
        <v>89</v>
      </c>
      <c r="B94" s="6" t="s">
        <v>27</v>
      </c>
      <c r="C94" s="79">
        <v>14</v>
      </c>
      <c r="D94" s="7">
        <v>1</v>
      </c>
      <c r="E94" s="66">
        <v>0.36</v>
      </c>
    </row>
    <row r="95" spans="1:5" s="1" customFormat="1" ht="15.75">
      <c r="A95" s="7">
        <v>90</v>
      </c>
      <c r="B95" s="6" t="s">
        <v>27</v>
      </c>
      <c r="C95" s="79">
        <v>30</v>
      </c>
      <c r="D95" s="7">
        <v>1</v>
      </c>
      <c r="E95" s="66">
        <v>0.36</v>
      </c>
    </row>
    <row r="96" spans="1:5" s="1" customFormat="1" ht="15.75">
      <c r="A96" s="7">
        <v>91</v>
      </c>
      <c r="B96" s="6" t="s">
        <v>27</v>
      </c>
      <c r="C96" s="79">
        <v>44</v>
      </c>
      <c r="D96" s="7">
        <v>1</v>
      </c>
      <c r="E96" s="66">
        <v>0.36</v>
      </c>
    </row>
    <row r="97" spans="1:5" s="1" customFormat="1" ht="15.75">
      <c r="A97" s="7">
        <v>92</v>
      </c>
      <c r="B97" s="6" t="s">
        <v>27</v>
      </c>
      <c r="C97" s="79">
        <v>46</v>
      </c>
      <c r="D97" s="7">
        <v>1</v>
      </c>
      <c r="E97" s="66">
        <v>0.36</v>
      </c>
    </row>
    <row r="98" spans="1:5" s="1" customFormat="1" ht="15.75">
      <c r="A98" s="7">
        <v>93</v>
      </c>
      <c r="B98" s="6" t="s">
        <v>10</v>
      </c>
      <c r="C98" s="79" t="s">
        <v>57</v>
      </c>
      <c r="D98" s="7">
        <v>1</v>
      </c>
      <c r="E98" s="66">
        <v>0.36</v>
      </c>
    </row>
    <row r="99" spans="1:5" s="1" customFormat="1" ht="15.75">
      <c r="A99" s="7">
        <v>94</v>
      </c>
      <c r="B99" s="6" t="s">
        <v>10</v>
      </c>
      <c r="C99" s="79">
        <v>31</v>
      </c>
      <c r="D99" s="7">
        <v>6</v>
      </c>
      <c r="E99" s="66">
        <v>2.16</v>
      </c>
    </row>
    <row r="100" spans="1:5" s="1" customFormat="1" ht="15.75">
      <c r="A100" s="7">
        <v>95</v>
      </c>
      <c r="B100" s="6" t="s">
        <v>10</v>
      </c>
      <c r="C100" s="79">
        <v>29</v>
      </c>
      <c r="D100" s="7">
        <v>5</v>
      </c>
      <c r="E100" s="66">
        <v>1.7999999999999998</v>
      </c>
    </row>
    <row r="101" spans="1:5" s="1" customFormat="1" ht="15.75">
      <c r="A101" s="7">
        <v>96</v>
      </c>
      <c r="B101" s="6" t="s">
        <v>10</v>
      </c>
      <c r="C101" s="79">
        <v>27</v>
      </c>
      <c r="D101" s="7">
        <v>2</v>
      </c>
      <c r="E101" s="66">
        <v>0.72</v>
      </c>
    </row>
    <row r="102" spans="1:5" s="1" customFormat="1" ht="15.75">
      <c r="A102" s="7">
        <v>97</v>
      </c>
      <c r="B102" s="6" t="s">
        <v>8</v>
      </c>
      <c r="C102" s="79">
        <v>35</v>
      </c>
      <c r="D102" s="7">
        <v>3</v>
      </c>
      <c r="E102" s="66">
        <v>1.08</v>
      </c>
    </row>
    <row r="103" spans="1:5" s="1" customFormat="1" ht="15.75">
      <c r="A103" s="7">
        <v>98</v>
      </c>
      <c r="B103" s="6" t="s">
        <v>8</v>
      </c>
      <c r="C103" s="79">
        <v>41</v>
      </c>
      <c r="D103" s="7">
        <v>2</v>
      </c>
      <c r="E103" s="66">
        <v>0.72</v>
      </c>
    </row>
    <row r="104" spans="1:5" s="1" customFormat="1" ht="15.75">
      <c r="A104" s="7">
        <v>99</v>
      </c>
      <c r="B104" s="6" t="s">
        <v>8</v>
      </c>
      <c r="C104" s="79">
        <v>43</v>
      </c>
      <c r="D104" s="7">
        <v>2</v>
      </c>
      <c r="E104" s="66">
        <v>0.72</v>
      </c>
    </row>
    <row r="105" spans="1:5" s="1" customFormat="1" ht="15.75">
      <c r="A105" s="7">
        <v>100</v>
      </c>
      <c r="B105" s="6" t="s">
        <v>2</v>
      </c>
      <c r="C105" s="79">
        <v>16</v>
      </c>
      <c r="D105" s="7">
        <v>1</v>
      </c>
      <c r="E105" s="66">
        <v>0.36</v>
      </c>
    </row>
    <row r="106" spans="1:5" s="1" customFormat="1" ht="15.75">
      <c r="A106" s="7">
        <v>101</v>
      </c>
      <c r="B106" s="6" t="s">
        <v>2</v>
      </c>
      <c r="C106" s="79">
        <v>18</v>
      </c>
      <c r="D106" s="7">
        <v>1</v>
      </c>
      <c r="E106" s="66">
        <v>0.36</v>
      </c>
    </row>
    <row r="107" spans="1:5" s="1" customFormat="1" ht="15.75">
      <c r="A107" s="7">
        <v>102</v>
      </c>
      <c r="B107" s="6" t="s">
        <v>2</v>
      </c>
      <c r="C107" s="79">
        <v>22</v>
      </c>
      <c r="D107" s="7">
        <v>7</v>
      </c>
      <c r="E107" s="66">
        <v>2.52</v>
      </c>
    </row>
    <row r="108" spans="1:5" s="1" customFormat="1" ht="15.75">
      <c r="A108" s="7">
        <v>103</v>
      </c>
      <c r="B108" s="6" t="s">
        <v>10</v>
      </c>
      <c r="C108" s="79">
        <v>21</v>
      </c>
      <c r="D108" s="7">
        <v>1</v>
      </c>
      <c r="E108" s="66">
        <v>0.36</v>
      </c>
    </row>
    <row r="109" spans="1:5" s="1" customFormat="1" ht="15.75">
      <c r="A109" s="7">
        <v>104</v>
      </c>
      <c r="B109" s="6" t="s">
        <v>95</v>
      </c>
      <c r="C109" s="79">
        <v>32</v>
      </c>
      <c r="D109" s="7">
        <v>2</v>
      </c>
      <c r="E109" s="66">
        <v>0.72</v>
      </c>
    </row>
    <row r="110" spans="1:5" s="1" customFormat="1" ht="15.75">
      <c r="A110" s="7">
        <v>105</v>
      </c>
      <c r="B110" s="6" t="s">
        <v>95</v>
      </c>
      <c r="C110" s="79">
        <v>34</v>
      </c>
      <c r="D110" s="7">
        <v>1</v>
      </c>
      <c r="E110" s="66">
        <v>0.36</v>
      </c>
    </row>
    <row r="111" spans="1:5" s="1" customFormat="1" ht="15.75">
      <c r="A111" s="7">
        <v>106</v>
      </c>
      <c r="B111" s="6" t="s">
        <v>2</v>
      </c>
      <c r="C111" s="79">
        <v>4</v>
      </c>
      <c r="D111" s="7">
        <v>5</v>
      </c>
      <c r="E111" s="66">
        <v>1.7999999999999998</v>
      </c>
    </row>
    <row r="112" spans="1:5" s="1" customFormat="1" ht="15.75">
      <c r="A112" s="7">
        <v>107</v>
      </c>
      <c r="B112" s="6" t="s">
        <v>2</v>
      </c>
      <c r="C112" s="79" t="s">
        <v>60</v>
      </c>
      <c r="D112" s="7">
        <v>1</v>
      </c>
      <c r="E112" s="66">
        <v>0.36</v>
      </c>
    </row>
    <row r="113" spans="1:5" s="1" customFormat="1" ht="15.75">
      <c r="A113" s="7">
        <v>108</v>
      </c>
      <c r="B113" s="6" t="s">
        <v>2</v>
      </c>
      <c r="C113" s="79" t="s">
        <v>61</v>
      </c>
      <c r="D113" s="7">
        <v>1</v>
      </c>
      <c r="E113" s="66">
        <v>0.36</v>
      </c>
    </row>
    <row r="114" spans="1:5" s="1" customFormat="1" ht="15.75">
      <c r="A114" s="7">
        <v>109</v>
      </c>
      <c r="B114" s="6" t="s">
        <v>2</v>
      </c>
      <c r="C114" s="79" t="s">
        <v>88</v>
      </c>
      <c r="D114" s="7">
        <v>1</v>
      </c>
      <c r="E114" s="66">
        <v>0.36</v>
      </c>
    </row>
    <row r="115" spans="1:5" s="1" customFormat="1" ht="15.75">
      <c r="A115" s="7">
        <v>110</v>
      </c>
      <c r="B115" s="6" t="s">
        <v>95</v>
      </c>
      <c r="C115" s="79">
        <v>55</v>
      </c>
      <c r="D115" s="7">
        <v>8</v>
      </c>
      <c r="E115" s="66">
        <v>2.88</v>
      </c>
    </row>
    <row r="116" spans="1:5" s="1" customFormat="1" ht="15.75">
      <c r="A116" s="7">
        <v>111</v>
      </c>
      <c r="B116" s="6" t="s">
        <v>95</v>
      </c>
      <c r="C116" s="79">
        <v>51</v>
      </c>
      <c r="D116" s="7">
        <v>1</v>
      </c>
      <c r="E116" s="66">
        <v>0.36</v>
      </c>
    </row>
    <row r="117" spans="1:5" s="1" customFormat="1" ht="15.75">
      <c r="A117" s="7">
        <v>112</v>
      </c>
      <c r="B117" s="6" t="s">
        <v>95</v>
      </c>
      <c r="C117" s="79">
        <v>49</v>
      </c>
      <c r="D117" s="7">
        <v>1</v>
      </c>
      <c r="E117" s="66">
        <v>0.36</v>
      </c>
    </row>
    <row r="118" spans="1:5" s="1" customFormat="1" ht="15.75">
      <c r="A118" s="7">
        <v>113</v>
      </c>
      <c r="B118" s="6" t="s">
        <v>95</v>
      </c>
      <c r="C118" s="79">
        <v>45</v>
      </c>
      <c r="D118" s="7">
        <v>1</v>
      </c>
      <c r="E118" s="66">
        <v>0.36</v>
      </c>
    </row>
    <row r="119" spans="1:5" s="1" customFormat="1" ht="15.75">
      <c r="A119" s="7">
        <v>114</v>
      </c>
      <c r="B119" s="6" t="s">
        <v>10</v>
      </c>
      <c r="C119" s="79">
        <v>13</v>
      </c>
      <c r="D119" s="7">
        <v>6</v>
      </c>
      <c r="E119" s="66">
        <v>2.16</v>
      </c>
    </row>
    <row r="120" spans="1:5" s="1" customFormat="1" ht="15.75">
      <c r="A120" s="7">
        <v>115</v>
      </c>
      <c r="B120" s="6" t="s">
        <v>10</v>
      </c>
      <c r="C120" s="79">
        <v>11</v>
      </c>
      <c r="D120" s="7">
        <v>1</v>
      </c>
      <c r="E120" s="66">
        <v>0.36</v>
      </c>
    </row>
    <row r="121" spans="1:5" s="1" customFormat="1" ht="15.75">
      <c r="A121" s="7">
        <v>116</v>
      </c>
      <c r="B121" s="6" t="s">
        <v>10</v>
      </c>
      <c r="C121" s="79">
        <v>5</v>
      </c>
      <c r="D121" s="7">
        <v>1</v>
      </c>
      <c r="E121" s="66">
        <v>0.36</v>
      </c>
    </row>
    <row r="122" spans="1:5" s="1" customFormat="1" ht="15.75">
      <c r="A122" s="7">
        <v>117</v>
      </c>
      <c r="B122" s="6" t="s">
        <v>10</v>
      </c>
      <c r="C122" s="79">
        <v>3</v>
      </c>
      <c r="D122" s="7">
        <v>8</v>
      </c>
      <c r="E122" s="66">
        <v>2.88</v>
      </c>
    </row>
    <row r="123" spans="1:5" s="1" customFormat="1" ht="15.75">
      <c r="A123" s="7">
        <v>118</v>
      </c>
      <c r="B123" s="6" t="s">
        <v>27</v>
      </c>
      <c r="C123" s="79" t="s">
        <v>89</v>
      </c>
      <c r="D123" s="7">
        <v>1</v>
      </c>
      <c r="E123" s="66">
        <v>0.36</v>
      </c>
    </row>
    <row r="124" spans="1:5" s="1" customFormat="1" ht="15.75">
      <c r="A124" s="7">
        <v>119</v>
      </c>
      <c r="B124" s="6" t="s">
        <v>27</v>
      </c>
      <c r="C124" s="79" t="s">
        <v>90</v>
      </c>
      <c r="D124" s="7">
        <v>1</v>
      </c>
      <c r="E124" s="66">
        <v>0.36</v>
      </c>
    </row>
    <row r="125" spans="1:5" s="1" customFormat="1" ht="15.75">
      <c r="A125" s="7">
        <v>120</v>
      </c>
      <c r="B125" s="6" t="s">
        <v>15</v>
      </c>
      <c r="C125" s="79">
        <v>63</v>
      </c>
      <c r="D125" s="7">
        <v>1</v>
      </c>
      <c r="E125" s="66">
        <v>0.36</v>
      </c>
    </row>
    <row r="126" spans="1:5" s="1" customFormat="1" ht="15.75">
      <c r="A126" s="7">
        <v>121</v>
      </c>
      <c r="B126" s="6" t="s">
        <v>15</v>
      </c>
      <c r="C126" s="79">
        <v>67</v>
      </c>
      <c r="D126" s="7">
        <v>1</v>
      </c>
      <c r="E126" s="66">
        <v>0.36</v>
      </c>
    </row>
    <row r="127" spans="1:5" s="1" customFormat="1" ht="15.75">
      <c r="A127" s="7">
        <v>122</v>
      </c>
      <c r="B127" s="6" t="s">
        <v>15</v>
      </c>
      <c r="C127" s="79">
        <v>79</v>
      </c>
      <c r="D127" s="7">
        <v>3</v>
      </c>
      <c r="E127" s="66">
        <v>1.08</v>
      </c>
    </row>
    <row r="128" spans="1:5" s="1" customFormat="1" ht="15.75">
      <c r="A128" s="7">
        <v>123</v>
      </c>
      <c r="B128" s="6" t="s">
        <v>15</v>
      </c>
      <c r="C128" s="79">
        <v>83</v>
      </c>
      <c r="D128" s="7">
        <v>2</v>
      </c>
      <c r="E128" s="66">
        <v>0.72</v>
      </c>
    </row>
    <row r="129" spans="1:5" s="1" customFormat="1" ht="15.75">
      <c r="A129" s="7">
        <v>124</v>
      </c>
      <c r="B129" s="6" t="s">
        <v>95</v>
      </c>
      <c r="C129" s="79">
        <v>66</v>
      </c>
      <c r="D129" s="7">
        <v>1</v>
      </c>
      <c r="E129" s="66">
        <v>0.36</v>
      </c>
    </row>
    <row r="130" spans="1:5" s="1" customFormat="1" ht="15.75">
      <c r="A130" s="7">
        <v>125</v>
      </c>
      <c r="B130" s="6" t="s">
        <v>95</v>
      </c>
      <c r="C130" s="79">
        <v>76</v>
      </c>
      <c r="D130" s="7">
        <v>1</v>
      </c>
      <c r="E130" s="66">
        <v>0.36</v>
      </c>
    </row>
    <row r="131" spans="1:5" s="1" customFormat="1" ht="15.75">
      <c r="A131" s="7">
        <v>126</v>
      </c>
      <c r="B131" s="6" t="s">
        <v>91</v>
      </c>
      <c r="C131" s="7">
        <v>35</v>
      </c>
      <c r="D131" s="7">
        <v>3</v>
      </c>
      <c r="E131" s="66">
        <v>1.08</v>
      </c>
    </row>
    <row r="132" spans="1:5" s="1" customFormat="1" ht="15.75">
      <c r="A132" s="7">
        <v>127</v>
      </c>
      <c r="B132" s="6" t="s">
        <v>91</v>
      </c>
      <c r="C132" s="7">
        <v>57</v>
      </c>
      <c r="D132" s="7">
        <v>3</v>
      </c>
      <c r="E132" s="66">
        <v>1.08</v>
      </c>
    </row>
    <row r="133" spans="1:5" s="1" customFormat="1" ht="15.75">
      <c r="A133" s="7">
        <v>128</v>
      </c>
      <c r="B133" s="6" t="s">
        <v>91</v>
      </c>
      <c r="C133" s="7">
        <v>51</v>
      </c>
      <c r="D133" s="7">
        <v>2</v>
      </c>
      <c r="E133" s="66">
        <v>0.72</v>
      </c>
    </row>
    <row r="134" spans="1:5" s="1" customFormat="1" ht="15.75">
      <c r="A134" s="7">
        <v>129</v>
      </c>
      <c r="B134" s="6" t="s">
        <v>91</v>
      </c>
      <c r="C134" s="7">
        <v>41</v>
      </c>
      <c r="D134" s="7">
        <v>2</v>
      </c>
      <c r="E134" s="66">
        <v>0.72</v>
      </c>
    </row>
    <row r="135" spans="1:5" s="1" customFormat="1" ht="15.75">
      <c r="A135" s="7">
        <v>130</v>
      </c>
      <c r="B135" s="6" t="s">
        <v>92</v>
      </c>
      <c r="C135" s="7">
        <v>25</v>
      </c>
      <c r="D135" s="7">
        <v>6</v>
      </c>
      <c r="E135" s="66">
        <v>2.16</v>
      </c>
    </row>
    <row r="136" spans="1:5" s="1" customFormat="1" ht="15.75">
      <c r="A136" s="7">
        <v>131</v>
      </c>
      <c r="B136" s="6" t="s">
        <v>93</v>
      </c>
      <c r="C136" s="7">
        <v>4</v>
      </c>
      <c r="D136" s="7">
        <v>4</v>
      </c>
      <c r="E136" s="66">
        <v>1.44</v>
      </c>
    </row>
    <row r="137" spans="1:5" s="1" customFormat="1" ht="15.75">
      <c r="A137" s="7">
        <v>132</v>
      </c>
      <c r="B137" s="6" t="s">
        <v>94</v>
      </c>
      <c r="C137" s="7">
        <v>17</v>
      </c>
      <c r="D137" s="7">
        <v>2</v>
      </c>
      <c r="E137" s="66">
        <v>0.72</v>
      </c>
    </row>
    <row r="138" spans="1:5" s="1" customFormat="1" ht="15.75">
      <c r="A138" s="83"/>
      <c r="B138" s="67" t="s">
        <v>54</v>
      </c>
      <c r="C138" s="83"/>
      <c r="D138" s="83">
        <f>SUM(D6:D137)</f>
        <v>414</v>
      </c>
      <c r="E138" s="69">
        <f>SUM(E6:E137)</f>
        <v>149.04000000000005</v>
      </c>
    </row>
    <row r="139" spans="2:3" s="1" customFormat="1" ht="15.75">
      <c r="B139" s="20"/>
      <c r="C139" s="21"/>
    </row>
    <row r="140" spans="2:3" s="1" customFormat="1" ht="15.75">
      <c r="B140" s="20"/>
      <c r="C140" s="21"/>
    </row>
    <row r="141" spans="2:3" s="1" customFormat="1" ht="15.75">
      <c r="B141" s="20"/>
      <c r="C141" s="21"/>
    </row>
    <row r="142" spans="2:3" s="1" customFormat="1" ht="15.75">
      <c r="B142" s="20"/>
      <c r="C142" s="21"/>
    </row>
    <row r="143" spans="2:3" s="1" customFormat="1" ht="15.75">
      <c r="B143" s="20"/>
      <c r="C143" s="21"/>
    </row>
    <row r="144" spans="2:3" s="1" customFormat="1" ht="15.75">
      <c r="B144" s="20"/>
      <c r="C144" s="21"/>
    </row>
    <row r="145" spans="2:3" s="1" customFormat="1" ht="15.75">
      <c r="B145" s="20"/>
      <c r="C145" s="21"/>
    </row>
    <row r="146" spans="2:3" s="1" customFormat="1" ht="15.75">
      <c r="B146" s="20"/>
      <c r="C146" s="21"/>
    </row>
    <row r="147" spans="2:3" s="1" customFormat="1" ht="15.75">
      <c r="B147" s="20"/>
      <c r="C147" s="21"/>
    </row>
    <row r="148" spans="2:3" s="1" customFormat="1" ht="15.75">
      <c r="B148" s="20"/>
      <c r="C148" s="21"/>
    </row>
    <row r="149" spans="2:3" s="1" customFormat="1" ht="15.75">
      <c r="B149" s="73"/>
      <c r="C149" s="70"/>
    </row>
    <row r="150" spans="2:3" s="1" customFormat="1" ht="15.75">
      <c r="B150" s="20"/>
      <c r="C150" s="21"/>
    </row>
    <row r="151" spans="2:3" s="1" customFormat="1" ht="15.75">
      <c r="B151" s="20"/>
      <c r="C151" s="21"/>
    </row>
    <row r="152" spans="2:3" s="1" customFormat="1" ht="15.75">
      <c r="B152" s="74"/>
      <c r="C152" s="71"/>
    </row>
    <row r="153" spans="1:3" s="1" customFormat="1" ht="15.75">
      <c r="A153" s="75"/>
      <c r="B153" s="20"/>
      <c r="C153" s="21"/>
    </row>
    <row r="154" spans="1:3" s="1" customFormat="1" ht="15.75">
      <c r="A154" s="75"/>
      <c r="B154" s="20"/>
      <c r="C154" s="21"/>
    </row>
    <row r="155" spans="1:3" s="1" customFormat="1" ht="15.75">
      <c r="A155" s="75"/>
      <c r="B155" s="20"/>
      <c r="C155" s="21"/>
    </row>
    <row r="156" spans="1:3" s="1" customFormat="1" ht="15.75">
      <c r="A156" s="75"/>
      <c r="B156" s="20"/>
      <c r="C156" s="21"/>
    </row>
    <row r="157" spans="1:3" s="1" customFormat="1" ht="15.75">
      <c r="A157" s="75"/>
      <c r="B157" s="20"/>
      <c r="C157" s="21"/>
    </row>
    <row r="158" spans="1:3" s="1" customFormat="1" ht="15.75">
      <c r="A158" s="75"/>
      <c r="B158" s="20"/>
      <c r="C158" s="21"/>
    </row>
    <row r="159" spans="1:3" s="1" customFormat="1" ht="15.75">
      <c r="A159" s="75"/>
      <c r="B159" s="20"/>
      <c r="C159" s="21"/>
    </row>
    <row r="160" spans="1:3" s="1" customFormat="1" ht="15.75">
      <c r="A160" s="75"/>
      <c r="B160" s="20"/>
      <c r="C160" s="21"/>
    </row>
    <row r="162" ht="6.75" customHeight="1"/>
  </sheetData>
  <sheetProtection/>
  <mergeCells count="2">
    <mergeCell ref="A2:E2"/>
    <mergeCell ref="A3:E3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75390625" style="1" customWidth="1"/>
    <col min="2" max="2" width="29.375" style="20" customWidth="1"/>
    <col min="3" max="3" width="13.625" style="1" customWidth="1"/>
    <col min="4" max="4" width="15.125" style="21" customWidth="1"/>
    <col min="5" max="5" width="16.75390625" style="1" customWidth="1"/>
    <col min="6" max="16384" width="9.125" style="1" customWidth="1"/>
  </cols>
  <sheetData>
    <row r="1" s="62" customFormat="1" ht="15.75">
      <c r="E1" s="63"/>
    </row>
    <row r="2" spans="1:5" s="62" customFormat="1" ht="28.5" customHeight="1">
      <c r="A2" s="142" t="s">
        <v>0</v>
      </c>
      <c r="B2" s="142"/>
      <c r="C2" s="142"/>
      <c r="D2" s="142"/>
      <c r="E2" s="142"/>
    </row>
    <row r="3" spans="1:5" s="62" customFormat="1" ht="15" customHeight="1">
      <c r="A3" s="143" t="s">
        <v>86</v>
      </c>
      <c r="B3" s="143"/>
      <c r="C3" s="143"/>
      <c r="D3" s="143"/>
      <c r="E3" s="143"/>
    </row>
    <row r="5" spans="1:5" ht="63" customHeight="1">
      <c r="A5" s="38" t="s">
        <v>34</v>
      </c>
      <c r="B5" s="38" t="s">
        <v>77</v>
      </c>
      <c r="C5" s="38" t="s">
        <v>1</v>
      </c>
      <c r="D5" s="2" t="s">
        <v>31</v>
      </c>
      <c r="E5" s="2" t="s">
        <v>32</v>
      </c>
    </row>
    <row r="6" spans="1:5" ht="15" customHeight="1">
      <c r="A6" s="10">
        <v>1</v>
      </c>
      <c r="B6" s="64" t="s">
        <v>6</v>
      </c>
      <c r="C6" s="10">
        <v>2</v>
      </c>
      <c r="D6" s="66">
        <v>0.238</v>
      </c>
      <c r="E6" s="66">
        <v>41</v>
      </c>
    </row>
    <row r="7" spans="1:5" ht="15" customHeight="1">
      <c r="A7" s="7">
        <v>2</v>
      </c>
      <c r="B7" s="6" t="s">
        <v>6</v>
      </c>
      <c r="C7" s="7">
        <v>6</v>
      </c>
      <c r="D7" s="66">
        <v>1.12</v>
      </c>
      <c r="E7" s="66">
        <v>163</v>
      </c>
    </row>
    <row r="8" spans="1:5" ht="15" customHeight="1">
      <c r="A8" s="10">
        <v>3</v>
      </c>
      <c r="B8" s="64" t="s">
        <v>6</v>
      </c>
      <c r="C8" s="10">
        <v>8</v>
      </c>
      <c r="D8" s="66">
        <v>0.238</v>
      </c>
      <c r="E8" s="66">
        <v>61</v>
      </c>
    </row>
    <row r="9" spans="1:5" ht="15" customHeight="1">
      <c r="A9" s="7">
        <v>4</v>
      </c>
      <c r="B9" s="6" t="s">
        <v>6</v>
      </c>
      <c r="C9" s="7">
        <v>14</v>
      </c>
      <c r="D9" s="66">
        <v>1.12</v>
      </c>
      <c r="E9" s="66">
        <v>175</v>
      </c>
    </row>
    <row r="10" spans="1:5" ht="15" customHeight="1">
      <c r="A10" s="10">
        <v>5</v>
      </c>
      <c r="B10" s="64" t="s">
        <v>6</v>
      </c>
      <c r="C10" s="10">
        <v>16</v>
      </c>
      <c r="D10" s="66">
        <v>0.238</v>
      </c>
      <c r="E10" s="66">
        <v>35</v>
      </c>
    </row>
    <row r="11" spans="1:5" ht="15" customHeight="1">
      <c r="A11" s="7">
        <v>6</v>
      </c>
      <c r="B11" s="64" t="s">
        <v>6</v>
      </c>
      <c r="C11" s="10">
        <v>18</v>
      </c>
      <c r="D11" s="66">
        <v>0.238</v>
      </c>
      <c r="E11" s="66">
        <v>37</v>
      </c>
    </row>
    <row r="12" spans="1:5" ht="15" customHeight="1">
      <c r="A12" s="10">
        <v>7</v>
      </c>
      <c r="B12" s="6" t="s">
        <v>81</v>
      </c>
      <c r="C12" s="7">
        <v>23</v>
      </c>
      <c r="D12" s="66">
        <v>1.358</v>
      </c>
      <c r="E12" s="66">
        <v>210</v>
      </c>
    </row>
    <row r="13" spans="1:5" ht="15" customHeight="1">
      <c r="A13" s="7">
        <v>8</v>
      </c>
      <c r="B13" s="6" t="s">
        <v>81</v>
      </c>
      <c r="C13" s="7">
        <v>27</v>
      </c>
      <c r="D13" s="66">
        <v>0.608</v>
      </c>
      <c r="E13" s="66">
        <v>290</v>
      </c>
    </row>
    <row r="14" spans="1:5" ht="15" customHeight="1">
      <c r="A14" s="10">
        <v>9</v>
      </c>
      <c r="B14" s="6" t="s">
        <v>81</v>
      </c>
      <c r="C14" s="7">
        <v>33</v>
      </c>
      <c r="D14" s="66">
        <v>0.846</v>
      </c>
      <c r="E14" s="66">
        <v>85</v>
      </c>
    </row>
    <row r="15" spans="1:5" ht="15" customHeight="1">
      <c r="A15" s="7">
        <v>10</v>
      </c>
      <c r="B15" s="64" t="s">
        <v>7</v>
      </c>
      <c r="C15" s="10">
        <v>35</v>
      </c>
      <c r="D15" s="66">
        <v>0.238</v>
      </c>
      <c r="E15" s="66">
        <v>0</v>
      </c>
    </row>
    <row r="16" spans="1:5" ht="15" customHeight="1">
      <c r="A16" s="10">
        <v>11</v>
      </c>
      <c r="B16" s="6" t="s">
        <v>7</v>
      </c>
      <c r="C16" s="7">
        <v>37</v>
      </c>
      <c r="D16" s="66">
        <v>0.37</v>
      </c>
      <c r="E16" s="66">
        <v>105</v>
      </c>
    </row>
    <row r="17" spans="1:5" ht="15" customHeight="1">
      <c r="A17" s="7">
        <v>12</v>
      </c>
      <c r="B17" s="6" t="s">
        <v>7</v>
      </c>
      <c r="C17" s="7">
        <v>43</v>
      </c>
      <c r="D17" s="66">
        <v>0.882</v>
      </c>
      <c r="E17" s="66">
        <v>405</v>
      </c>
    </row>
    <row r="18" spans="1:5" ht="15" customHeight="1">
      <c r="A18" s="10">
        <v>13</v>
      </c>
      <c r="B18" s="64" t="s">
        <v>7</v>
      </c>
      <c r="C18" s="10">
        <v>49</v>
      </c>
      <c r="D18" s="66">
        <v>0.238</v>
      </c>
      <c r="E18" s="66">
        <v>88</v>
      </c>
    </row>
    <row r="19" spans="1:5" ht="15" customHeight="1">
      <c r="A19" s="7">
        <v>14</v>
      </c>
      <c r="B19" s="6" t="s">
        <v>5</v>
      </c>
      <c r="C19" s="7">
        <v>24</v>
      </c>
      <c r="D19" s="66">
        <v>0.608</v>
      </c>
      <c r="E19" s="66">
        <v>150</v>
      </c>
    </row>
    <row r="20" spans="1:5" ht="15" customHeight="1">
      <c r="A20" s="10">
        <v>15</v>
      </c>
      <c r="B20" s="6" t="s">
        <v>5</v>
      </c>
      <c r="C20" s="7">
        <v>30</v>
      </c>
      <c r="D20" s="66">
        <v>1.358</v>
      </c>
      <c r="E20" s="66">
        <v>280</v>
      </c>
    </row>
    <row r="21" spans="1:5" ht="15" customHeight="1">
      <c r="A21" s="7">
        <v>16</v>
      </c>
      <c r="B21" s="6" t="s">
        <v>82</v>
      </c>
      <c r="C21" s="7">
        <v>36</v>
      </c>
      <c r="D21" s="66">
        <v>1.084</v>
      </c>
      <c r="E21" s="66">
        <v>305</v>
      </c>
    </row>
    <row r="22" spans="1:5" ht="15" customHeight="1">
      <c r="A22" s="10">
        <v>17</v>
      </c>
      <c r="B22" s="6" t="s">
        <v>82</v>
      </c>
      <c r="C22" s="7">
        <v>38</v>
      </c>
      <c r="D22" s="66">
        <v>0.644</v>
      </c>
      <c r="E22" s="66">
        <v>223</v>
      </c>
    </row>
    <row r="23" spans="1:5" ht="15" customHeight="1">
      <c r="A23" s="7">
        <v>18</v>
      </c>
      <c r="B23" s="6" t="s">
        <v>82</v>
      </c>
      <c r="C23" s="7">
        <v>40</v>
      </c>
      <c r="D23" s="66">
        <v>0.406</v>
      </c>
      <c r="E23" s="66">
        <v>380</v>
      </c>
    </row>
    <row r="24" spans="1:5" ht="15" customHeight="1">
      <c r="A24" s="10">
        <v>19</v>
      </c>
      <c r="B24" s="6" t="s">
        <v>2</v>
      </c>
      <c r="C24" s="7">
        <v>22</v>
      </c>
      <c r="D24" s="66">
        <v>1.252</v>
      </c>
      <c r="E24" s="66">
        <v>15</v>
      </c>
    </row>
    <row r="25" spans="1:5" ht="15" customHeight="1">
      <c r="A25" s="7">
        <v>20</v>
      </c>
      <c r="B25" s="6" t="s">
        <v>81</v>
      </c>
      <c r="C25" s="7">
        <v>35</v>
      </c>
      <c r="D25" s="66">
        <v>0.37</v>
      </c>
      <c r="E25" s="66">
        <v>50</v>
      </c>
    </row>
    <row r="26" spans="1:5" ht="15" customHeight="1">
      <c r="A26" s="10">
        <v>21</v>
      </c>
      <c r="B26" s="64" t="s">
        <v>81</v>
      </c>
      <c r="C26" s="10">
        <v>41</v>
      </c>
      <c r="D26" s="66">
        <v>0.238</v>
      </c>
      <c r="E26" s="66">
        <v>0</v>
      </c>
    </row>
    <row r="27" spans="1:5" ht="15" customHeight="1">
      <c r="A27" s="7">
        <v>22</v>
      </c>
      <c r="B27" s="64" t="s">
        <v>81</v>
      </c>
      <c r="C27" s="10">
        <v>43</v>
      </c>
      <c r="D27" s="66">
        <v>0.238</v>
      </c>
      <c r="E27" s="66">
        <v>140</v>
      </c>
    </row>
    <row r="28" spans="1:5" ht="15" customHeight="1">
      <c r="A28" s="10">
        <v>23</v>
      </c>
      <c r="B28" s="64" t="s">
        <v>82</v>
      </c>
      <c r="C28" s="10">
        <v>27</v>
      </c>
      <c r="D28" s="66">
        <v>0.238</v>
      </c>
      <c r="E28" s="66">
        <v>0</v>
      </c>
    </row>
    <row r="29" spans="1:5" ht="15" customHeight="1">
      <c r="A29" s="7">
        <v>24</v>
      </c>
      <c r="B29" s="6" t="s">
        <v>82</v>
      </c>
      <c r="C29" s="7">
        <v>29</v>
      </c>
      <c r="D29" s="66">
        <v>0.882</v>
      </c>
      <c r="E29" s="66">
        <v>313</v>
      </c>
    </row>
    <row r="30" spans="1:5" ht="15" customHeight="1">
      <c r="A30" s="10">
        <v>25</v>
      </c>
      <c r="B30" s="6" t="s">
        <v>82</v>
      </c>
      <c r="C30" s="7">
        <v>31</v>
      </c>
      <c r="D30" s="66">
        <v>0.882</v>
      </c>
      <c r="E30" s="66">
        <v>374</v>
      </c>
    </row>
    <row r="31" spans="1:5" ht="15" customHeight="1">
      <c r="A31" s="7">
        <v>26</v>
      </c>
      <c r="B31" s="6" t="s">
        <v>2</v>
      </c>
      <c r="C31" s="7">
        <v>18</v>
      </c>
      <c r="D31" s="66">
        <v>0.238</v>
      </c>
      <c r="E31" s="66">
        <v>0</v>
      </c>
    </row>
    <row r="32" spans="1:5" ht="15" customHeight="1">
      <c r="A32" s="10">
        <v>27</v>
      </c>
      <c r="B32" s="6" t="s">
        <v>82</v>
      </c>
      <c r="C32" s="7">
        <v>21</v>
      </c>
      <c r="D32" s="66">
        <v>0.406</v>
      </c>
      <c r="E32" s="66">
        <v>41</v>
      </c>
    </row>
    <row r="33" spans="1:5" ht="15" customHeight="1">
      <c r="A33" s="7">
        <v>28</v>
      </c>
      <c r="B33" s="64" t="s">
        <v>83</v>
      </c>
      <c r="C33" s="10">
        <v>32</v>
      </c>
      <c r="D33" s="66">
        <v>0.238</v>
      </c>
      <c r="E33" s="66">
        <v>0</v>
      </c>
    </row>
    <row r="34" spans="1:5" ht="15" customHeight="1">
      <c r="A34" s="10">
        <v>29</v>
      </c>
      <c r="B34" s="64" t="s">
        <v>83</v>
      </c>
      <c r="C34" s="10">
        <v>34</v>
      </c>
      <c r="D34" s="66">
        <v>0.238</v>
      </c>
      <c r="E34" s="66">
        <v>0</v>
      </c>
    </row>
    <row r="35" spans="1:5" ht="15.75">
      <c r="A35" s="7">
        <v>30</v>
      </c>
      <c r="B35" s="6" t="s">
        <v>82</v>
      </c>
      <c r="C35" s="7">
        <v>18</v>
      </c>
      <c r="D35" s="66">
        <v>0.882</v>
      </c>
      <c r="E35" s="66">
        <v>25</v>
      </c>
    </row>
    <row r="36" spans="1:5" ht="15.75">
      <c r="A36" s="10">
        <v>31</v>
      </c>
      <c r="B36" s="6" t="s">
        <v>82</v>
      </c>
      <c r="C36" s="7">
        <v>24</v>
      </c>
      <c r="D36" s="66">
        <v>1.12</v>
      </c>
      <c r="E36" s="66">
        <v>135</v>
      </c>
    </row>
    <row r="37" spans="1:5" ht="15" customHeight="1">
      <c r="A37" s="7">
        <v>32</v>
      </c>
      <c r="B37" s="64" t="s">
        <v>82</v>
      </c>
      <c r="C37" s="10">
        <v>26</v>
      </c>
      <c r="D37" s="66">
        <v>0.238</v>
      </c>
      <c r="E37" s="66">
        <v>0</v>
      </c>
    </row>
    <row r="38" spans="1:5" ht="15" customHeight="1">
      <c r="A38" s="10">
        <v>33</v>
      </c>
      <c r="B38" s="6" t="s">
        <v>82</v>
      </c>
      <c r="C38" s="7">
        <v>28</v>
      </c>
      <c r="D38" s="66">
        <v>0.37</v>
      </c>
      <c r="E38" s="66">
        <v>20</v>
      </c>
    </row>
    <row r="39" spans="1:5" ht="15" customHeight="1">
      <c r="A39" s="7">
        <v>34</v>
      </c>
      <c r="B39" s="6" t="s">
        <v>83</v>
      </c>
      <c r="C39" s="7">
        <v>18</v>
      </c>
      <c r="D39" s="66">
        <v>1.358</v>
      </c>
      <c r="E39" s="66">
        <v>61</v>
      </c>
    </row>
    <row r="40" spans="1:5" ht="15.75">
      <c r="A40" s="10">
        <v>35</v>
      </c>
      <c r="B40" s="6" t="s">
        <v>83</v>
      </c>
      <c r="C40" s="7">
        <v>22</v>
      </c>
      <c r="D40" s="66">
        <v>1.12</v>
      </c>
      <c r="E40" s="66">
        <v>120</v>
      </c>
    </row>
    <row r="41" spans="1:5" ht="15" customHeight="1">
      <c r="A41" s="7">
        <v>36</v>
      </c>
      <c r="B41" s="6" t="s">
        <v>83</v>
      </c>
      <c r="C41" s="7">
        <v>26</v>
      </c>
      <c r="D41" s="66">
        <v>1.282</v>
      </c>
      <c r="E41" s="66">
        <v>160</v>
      </c>
    </row>
    <row r="42" spans="1:5" ht="15" customHeight="1">
      <c r="A42" s="10">
        <v>37</v>
      </c>
      <c r="B42" s="6" t="s">
        <v>83</v>
      </c>
      <c r="C42" s="7">
        <v>28</v>
      </c>
      <c r="D42" s="66">
        <v>0.37</v>
      </c>
      <c r="E42" s="66">
        <v>15</v>
      </c>
    </row>
    <row r="43" spans="1:5" ht="15" customHeight="1">
      <c r="A43" s="7">
        <v>38</v>
      </c>
      <c r="B43" s="6" t="s">
        <v>14</v>
      </c>
      <c r="C43" s="7">
        <v>2</v>
      </c>
      <c r="D43" s="66">
        <v>1.12</v>
      </c>
      <c r="E43" s="66">
        <v>280</v>
      </c>
    </row>
    <row r="44" spans="1:5" ht="15.75">
      <c r="A44" s="10">
        <v>39</v>
      </c>
      <c r="B44" s="64" t="s">
        <v>14</v>
      </c>
      <c r="C44" s="10">
        <v>6</v>
      </c>
      <c r="D44" s="66">
        <v>0.238</v>
      </c>
      <c r="E44" s="66">
        <v>0</v>
      </c>
    </row>
    <row r="45" spans="1:5" ht="15.75">
      <c r="A45" s="7">
        <v>40</v>
      </c>
      <c r="B45" s="6" t="s">
        <v>14</v>
      </c>
      <c r="C45" s="7">
        <v>7</v>
      </c>
      <c r="D45" s="66">
        <v>0.882</v>
      </c>
      <c r="E45" s="66">
        <v>10</v>
      </c>
    </row>
    <row r="46" spans="1:5" ht="15" customHeight="1">
      <c r="A46" s="10">
        <v>41</v>
      </c>
      <c r="B46" s="64" t="s">
        <v>14</v>
      </c>
      <c r="C46" s="10">
        <v>8</v>
      </c>
      <c r="D46" s="66">
        <v>0.238</v>
      </c>
      <c r="E46" s="66">
        <v>0</v>
      </c>
    </row>
    <row r="47" spans="1:5" ht="15" customHeight="1">
      <c r="A47" s="7">
        <v>42</v>
      </c>
      <c r="B47" s="64" t="s">
        <v>14</v>
      </c>
      <c r="C47" s="10">
        <v>9</v>
      </c>
      <c r="D47" s="66">
        <v>0.238</v>
      </c>
      <c r="E47" s="66">
        <v>0</v>
      </c>
    </row>
    <row r="48" spans="1:5" ht="15" customHeight="1">
      <c r="A48" s="10">
        <v>43</v>
      </c>
      <c r="B48" s="64" t="s">
        <v>14</v>
      </c>
      <c r="C48" s="10">
        <v>10</v>
      </c>
      <c r="D48" s="66">
        <v>0.238</v>
      </c>
      <c r="E48" s="66">
        <v>0</v>
      </c>
    </row>
    <row r="49" spans="1:5" ht="15" customHeight="1">
      <c r="A49" s="7">
        <v>44</v>
      </c>
      <c r="B49" s="64" t="s">
        <v>14</v>
      </c>
      <c r="C49" s="10">
        <v>11</v>
      </c>
      <c r="D49" s="66">
        <v>0.238</v>
      </c>
      <c r="E49" s="66">
        <v>0</v>
      </c>
    </row>
    <row r="50" spans="1:5" ht="15" customHeight="1">
      <c r="A50" s="10">
        <v>45</v>
      </c>
      <c r="B50" s="64" t="s">
        <v>14</v>
      </c>
      <c r="C50" s="10">
        <v>12</v>
      </c>
      <c r="D50" s="66">
        <v>0.238</v>
      </c>
      <c r="E50" s="66">
        <v>0</v>
      </c>
    </row>
    <row r="51" spans="1:5" ht="15" customHeight="1">
      <c r="A51" s="7">
        <v>46</v>
      </c>
      <c r="B51" s="64" t="s">
        <v>14</v>
      </c>
      <c r="C51" s="10">
        <v>13</v>
      </c>
      <c r="D51" s="66">
        <v>0.238</v>
      </c>
      <c r="E51" s="66">
        <v>0</v>
      </c>
    </row>
    <row r="52" spans="1:5" ht="15" customHeight="1">
      <c r="A52" s="10">
        <v>47</v>
      </c>
      <c r="B52" s="6" t="s">
        <v>14</v>
      </c>
      <c r="C52" s="7">
        <v>15</v>
      </c>
      <c r="D52" s="66">
        <v>1.322</v>
      </c>
      <c r="E52" s="66">
        <v>0</v>
      </c>
    </row>
    <row r="53" spans="1:5" ht="15" customHeight="1">
      <c r="A53" s="7">
        <v>48</v>
      </c>
      <c r="B53" s="6" t="s">
        <v>14</v>
      </c>
      <c r="C53" s="7">
        <v>18</v>
      </c>
      <c r="D53" s="66">
        <v>0.406</v>
      </c>
      <c r="E53" s="66">
        <v>15</v>
      </c>
    </row>
    <row r="54" spans="1:5" ht="15" customHeight="1">
      <c r="A54" s="10">
        <v>49</v>
      </c>
      <c r="B54" s="6" t="s">
        <v>15</v>
      </c>
      <c r="C54" s="7">
        <v>19</v>
      </c>
      <c r="D54" s="66">
        <v>1.044</v>
      </c>
      <c r="E54" s="66">
        <v>30</v>
      </c>
    </row>
    <row r="55" spans="1:5" ht="15" customHeight="1">
      <c r="A55" s="7">
        <v>50</v>
      </c>
      <c r="B55" s="64" t="s">
        <v>15</v>
      </c>
      <c r="C55" s="10">
        <v>21</v>
      </c>
      <c r="D55" s="66">
        <v>0.238</v>
      </c>
      <c r="E55" s="66">
        <v>0</v>
      </c>
    </row>
    <row r="56" spans="1:5" ht="15" customHeight="1">
      <c r="A56" s="10">
        <v>51</v>
      </c>
      <c r="B56" s="6" t="s">
        <v>15</v>
      </c>
      <c r="C56" s="7">
        <v>23</v>
      </c>
      <c r="D56" s="66">
        <v>0.406</v>
      </c>
      <c r="E56" s="66">
        <v>30</v>
      </c>
    </row>
    <row r="57" spans="1:5" ht="15" customHeight="1">
      <c r="A57" s="7">
        <v>52</v>
      </c>
      <c r="B57" s="6" t="s">
        <v>15</v>
      </c>
      <c r="C57" s="7">
        <v>27</v>
      </c>
      <c r="D57" s="66">
        <v>0.644</v>
      </c>
      <c r="E57" s="66">
        <v>10</v>
      </c>
    </row>
    <row r="58" spans="1:5" ht="15" customHeight="1">
      <c r="A58" s="10">
        <v>53</v>
      </c>
      <c r="B58" s="64" t="s">
        <v>7</v>
      </c>
      <c r="C58" s="10">
        <v>17</v>
      </c>
      <c r="D58" s="66">
        <v>0.238</v>
      </c>
      <c r="E58" s="66">
        <v>75</v>
      </c>
    </row>
    <row r="59" spans="1:5" ht="15" customHeight="1">
      <c r="A59" s="7">
        <v>54</v>
      </c>
      <c r="B59" s="6" t="s">
        <v>7</v>
      </c>
      <c r="C59" s="7">
        <v>19</v>
      </c>
      <c r="D59" s="66">
        <v>0.644</v>
      </c>
      <c r="E59" s="66">
        <v>50</v>
      </c>
    </row>
    <row r="60" spans="1:5" ht="15" customHeight="1">
      <c r="A60" s="10">
        <v>55</v>
      </c>
      <c r="B60" s="6" t="s">
        <v>7</v>
      </c>
      <c r="C60" s="7">
        <v>25</v>
      </c>
      <c r="D60" s="66">
        <v>0.882</v>
      </c>
      <c r="E60" s="66">
        <v>350</v>
      </c>
    </row>
    <row r="61" spans="1:5" ht="15" customHeight="1">
      <c r="A61" s="7">
        <v>56</v>
      </c>
      <c r="B61" s="6" t="s">
        <v>7</v>
      </c>
      <c r="C61" s="7">
        <v>29</v>
      </c>
      <c r="D61" s="66">
        <v>0.882</v>
      </c>
      <c r="E61" s="66">
        <v>120</v>
      </c>
    </row>
    <row r="62" spans="1:5" ht="15" customHeight="1">
      <c r="A62" s="10">
        <v>57</v>
      </c>
      <c r="B62" s="6" t="s">
        <v>18</v>
      </c>
      <c r="C62" s="7">
        <v>32</v>
      </c>
      <c r="D62" s="66">
        <v>0.644</v>
      </c>
      <c r="E62" s="66">
        <v>80</v>
      </c>
    </row>
    <row r="63" spans="1:5" ht="15" customHeight="1">
      <c r="A63" s="7">
        <v>58</v>
      </c>
      <c r="B63" s="6" t="s">
        <v>18</v>
      </c>
      <c r="C63" s="7">
        <v>34</v>
      </c>
      <c r="D63" s="66">
        <v>0.846</v>
      </c>
      <c r="E63" s="66">
        <v>130</v>
      </c>
    </row>
    <row r="64" spans="1:5" ht="15" customHeight="1">
      <c r="A64" s="10">
        <v>59</v>
      </c>
      <c r="B64" s="6" t="s">
        <v>18</v>
      </c>
      <c r="C64" s="7">
        <v>36</v>
      </c>
      <c r="D64" s="66">
        <v>0.37</v>
      </c>
      <c r="E64" s="66">
        <v>40</v>
      </c>
    </row>
    <row r="65" spans="1:5" ht="15" customHeight="1">
      <c r="A65" s="7">
        <v>60</v>
      </c>
      <c r="B65" s="64" t="s">
        <v>18</v>
      </c>
      <c r="C65" s="10">
        <v>40</v>
      </c>
      <c r="D65" s="66">
        <v>0.238</v>
      </c>
      <c r="E65" s="66">
        <v>0</v>
      </c>
    </row>
    <row r="66" spans="1:5" ht="15" customHeight="1">
      <c r="A66" s="10">
        <v>61</v>
      </c>
      <c r="B66" s="6" t="s">
        <v>18</v>
      </c>
      <c r="C66" s="7">
        <v>46</v>
      </c>
      <c r="D66" s="66">
        <v>0.406</v>
      </c>
      <c r="E66" s="66">
        <v>50</v>
      </c>
    </row>
    <row r="67" spans="1:5" ht="15" customHeight="1">
      <c r="A67" s="7">
        <v>62</v>
      </c>
      <c r="B67" s="6" t="s">
        <v>81</v>
      </c>
      <c r="C67" s="7">
        <v>45</v>
      </c>
      <c r="D67" s="66">
        <v>0.846</v>
      </c>
      <c r="E67" s="66">
        <v>115</v>
      </c>
    </row>
    <row r="68" spans="1:5" ht="15" customHeight="1">
      <c r="A68" s="10">
        <v>63</v>
      </c>
      <c r="B68" s="6" t="s">
        <v>81</v>
      </c>
      <c r="C68" s="7">
        <v>47</v>
      </c>
      <c r="D68" s="66">
        <v>0.37</v>
      </c>
      <c r="E68" s="66">
        <v>80</v>
      </c>
    </row>
    <row r="69" spans="1:5" ht="15" customHeight="1">
      <c r="A69" s="7">
        <v>64</v>
      </c>
      <c r="B69" s="6" t="s">
        <v>81</v>
      </c>
      <c r="C69" s="7">
        <v>51</v>
      </c>
      <c r="D69" s="66">
        <v>0.846</v>
      </c>
      <c r="E69" s="66">
        <v>12</v>
      </c>
    </row>
    <row r="70" spans="1:5" ht="15" customHeight="1">
      <c r="A70" s="10">
        <v>65</v>
      </c>
      <c r="B70" s="6" t="s">
        <v>81</v>
      </c>
      <c r="C70" s="7">
        <v>57</v>
      </c>
      <c r="D70" s="66">
        <v>0.846</v>
      </c>
      <c r="E70" s="66">
        <v>140</v>
      </c>
    </row>
    <row r="71" spans="1:5" ht="15" customHeight="1">
      <c r="A71" s="7">
        <v>66</v>
      </c>
      <c r="B71" s="64" t="s">
        <v>81</v>
      </c>
      <c r="C71" s="10">
        <v>61</v>
      </c>
      <c r="D71" s="66">
        <v>0.238</v>
      </c>
      <c r="E71" s="66">
        <v>0</v>
      </c>
    </row>
    <row r="72" spans="1:5" ht="15" customHeight="1">
      <c r="A72" s="10">
        <v>67</v>
      </c>
      <c r="B72" s="6" t="s">
        <v>81</v>
      </c>
      <c r="C72" s="7">
        <v>63</v>
      </c>
      <c r="D72" s="66">
        <v>0.37</v>
      </c>
      <c r="E72" s="66">
        <v>55</v>
      </c>
    </row>
    <row r="73" spans="1:5" ht="15" customHeight="1">
      <c r="A73" s="7">
        <v>68</v>
      </c>
      <c r="B73" s="64" t="s">
        <v>17</v>
      </c>
      <c r="C73" s="10">
        <v>2</v>
      </c>
      <c r="D73" s="66">
        <v>0.238</v>
      </c>
      <c r="E73" s="66">
        <v>30</v>
      </c>
    </row>
    <row r="74" spans="1:5" ht="15" customHeight="1">
      <c r="A74" s="10">
        <v>69</v>
      </c>
      <c r="B74" s="64" t="s">
        <v>17</v>
      </c>
      <c r="C74" s="10">
        <v>4</v>
      </c>
      <c r="D74" s="66">
        <v>0.238</v>
      </c>
      <c r="E74" s="66">
        <v>0</v>
      </c>
    </row>
    <row r="75" spans="1:5" ht="15" customHeight="1">
      <c r="A75" s="7">
        <v>70</v>
      </c>
      <c r="B75" s="6" t="s">
        <v>17</v>
      </c>
      <c r="C75" s="7">
        <v>5</v>
      </c>
      <c r="D75" s="66">
        <v>0.644</v>
      </c>
      <c r="E75" s="66">
        <v>125</v>
      </c>
    </row>
    <row r="76" spans="1:5" ht="15" customHeight="1">
      <c r="A76" s="10">
        <v>71</v>
      </c>
      <c r="B76" s="64" t="s">
        <v>17</v>
      </c>
      <c r="C76" s="10">
        <v>7</v>
      </c>
      <c r="D76" s="66">
        <v>0.238</v>
      </c>
      <c r="E76" s="66">
        <v>120</v>
      </c>
    </row>
    <row r="77" spans="1:5" ht="15" customHeight="1">
      <c r="A77" s="7">
        <v>72</v>
      </c>
      <c r="B77" s="64" t="s">
        <v>17</v>
      </c>
      <c r="C77" s="10">
        <v>8</v>
      </c>
      <c r="D77" s="66">
        <v>0.238</v>
      </c>
      <c r="E77" s="66">
        <v>20</v>
      </c>
    </row>
    <row r="78" spans="1:5" ht="15" customHeight="1">
      <c r="A78" s="10">
        <v>73</v>
      </c>
      <c r="B78" s="6" t="s">
        <v>17</v>
      </c>
      <c r="C78" s="7">
        <v>9</v>
      </c>
      <c r="D78" s="66">
        <v>0.714</v>
      </c>
      <c r="E78" s="66">
        <v>75</v>
      </c>
    </row>
    <row r="79" spans="1:5" ht="15" customHeight="1">
      <c r="A79" s="7">
        <v>74</v>
      </c>
      <c r="B79" s="6" t="s">
        <v>17</v>
      </c>
      <c r="C79" s="7">
        <v>10</v>
      </c>
      <c r="D79" s="66">
        <v>0.37</v>
      </c>
      <c r="E79" s="66">
        <v>65</v>
      </c>
    </row>
    <row r="80" spans="1:5" ht="15" customHeight="1">
      <c r="A80" s="10">
        <v>75</v>
      </c>
      <c r="B80" s="6" t="s">
        <v>17</v>
      </c>
      <c r="C80" s="7">
        <v>11</v>
      </c>
      <c r="D80" s="66">
        <v>0.644</v>
      </c>
      <c r="E80" s="66">
        <v>135</v>
      </c>
    </row>
    <row r="81" spans="1:5" ht="15" customHeight="1">
      <c r="A81" s="7">
        <v>76</v>
      </c>
      <c r="B81" s="64" t="s">
        <v>17</v>
      </c>
      <c r="C81" s="10">
        <v>14</v>
      </c>
      <c r="D81" s="66">
        <v>0.238</v>
      </c>
      <c r="E81" s="66">
        <v>80</v>
      </c>
    </row>
    <row r="82" spans="1:5" ht="15" customHeight="1">
      <c r="A82" s="10">
        <v>77</v>
      </c>
      <c r="B82" s="6" t="s">
        <v>17</v>
      </c>
      <c r="C82" s="7">
        <v>15</v>
      </c>
      <c r="D82" s="66">
        <v>0.714</v>
      </c>
      <c r="E82" s="66">
        <v>130</v>
      </c>
    </row>
    <row r="83" spans="1:5" ht="15" customHeight="1">
      <c r="A83" s="7">
        <v>78</v>
      </c>
      <c r="B83" s="6" t="s">
        <v>17</v>
      </c>
      <c r="C83" s="7">
        <v>16</v>
      </c>
      <c r="D83" s="66">
        <v>0.406</v>
      </c>
      <c r="E83" s="66">
        <v>60</v>
      </c>
    </row>
    <row r="84" spans="1:5" ht="15" customHeight="1">
      <c r="A84" s="10">
        <v>79</v>
      </c>
      <c r="B84" s="6" t="s">
        <v>2</v>
      </c>
      <c r="C84" s="7">
        <v>37</v>
      </c>
      <c r="D84" s="66">
        <v>0.608</v>
      </c>
      <c r="E84" s="66">
        <v>145</v>
      </c>
    </row>
    <row r="85" spans="1:5" ht="15" customHeight="1">
      <c r="A85" s="7">
        <v>80</v>
      </c>
      <c r="B85" s="64" t="s">
        <v>2</v>
      </c>
      <c r="C85" s="10">
        <v>41</v>
      </c>
      <c r="D85" s="66">
        <v>0.238</v>
      </c>
      <c r="E85" s="66">
        <v>0</v>
      </c>
    </row>
    <row r="86" spans="1:5" ht="15" customHeight="1">
      <c r="A86" s="10">
        <v>81</v>
      </c>
      <c r="B86" s="64" t="s">
        <v>2</v>
      </c>
      <c r="C86" s="10">
        <v>43</v>
      </c>
      <c r="D86" s="66">
        <v>0.238</v>
      </c>
      <c r="E86" s="66">
        <v>0</v>
      </c>
    </row>
    <row r="87" spans="1:5" ht="15" customHeight="1">
      <c r="A87" s="7">
        <v>82</v>
      </c>
      <c r="B87" s="64" t="s">
        <v>2</v>
      </c>
      <c r="C87" s="10">
        <v>45</v>
      </c>
      <c r="D87" s="66">
        <v>0.238</v>
      </c>
      <c r="E87" s="66">
        <v>50</v>
      </c>
    </row>
    <row r="88" spans="1:5" ht="15" customHeight="1">
      <c r="A88" s="10">
        <v>83</v>
      </c>
      <c r="B88" s="64" t="s">
        <v>5</v>
      </c>
      <c r="C88" s="10">
        <v>76</v>
      </c>
      <c r="D88" s="66">
        <v>0.238</v>
      </c>
      <c r="E88" s="66">
        <v>0</v>
      </c>
    </row>
    <row r="89" spans="1:5" ht="15" customHeight="1">
      <c r="A89" s="7">
        <v>84</v>
      </c>
      <c r="B89" s="64" t="s">
        <v>5</v>
      </c>
      <c r="C89" s="10">
        <v>78</v>
      </c>
      <c r="D89" s="66">
        <v>0.238</v>
      </c>
      <c r="E89" s="66">
        <v>40</v>
      </c>
    </row>
    <row r="90" spans="1:5" ht="15" customHeight="1">
      <c r="A90" s="10">
        <v>85</v>
      </c>
      <c r="B90" s="6" t="s">
        <v>2</v>
      </c>
      <c r="C90" s="7">
        <v>15</v>
      </c>
      <c r="D90" s="66">
        <v>1.288</v>
      </c>
      <c r="E90" s="66">
        <v>250</v>
      </c>
    </row>
    <row r="91" spans="1:5" ht="15" customHeight="1">
      <c r="A91" s="7">
        <v>86</v>
      </c>
      <c r="B91" s="6" t="s">
        <v>2</v>
      </c>
      <c r="C91" s="7">
        <v>17</v>
      </c>
      <c r="D91" s="66">
        <v>0.846</v>
      </c>
      <c r="E91" s="66">
        <v>150</v>
      </c>
    </row>
    <row r="92" spans="1:5" ht="15" customHeight="1">
      <c r="A92" s="10">
        <v>87</v>
      </c>
      <c r="B92" s="6" t="s">
        <v>2</v>
      </c>
      <c r="C92" s="7">
        <v>21</v>
      </c>
      <c r="D92" s="66">
        <v>0.644</v>
      </c>
      <c r="E92" s="66">
        <v>70</v>
      </c>
    </row>
    <row r="93" spans="1:5" ht="15" customHeight="1">
      <c r="A93" s="7">
        <v>88</v>
      </c>
      <c r="B93" s="6" t="s">
        <v>2</v>
      </c>
      <c r="C93" s="7">
        <v>25</v>
      </c>
      <c r="D93" s="66">
        <v>0.644</v>
      </c>
      <c r="E93" s="66">
        <v>60</v>
      </c>
    </row>
    <row r="94" spans="1:5" ht="15" customHeight="1">
      <c r="A94" s="10">
        <v>89</v>
      </c>
      <c r="B94" s="64" t="s">
        <v>2</v>
      </c>
      <c r="C94" s="10">
        <v>27</v>
      </c>
      <c r="D94" s="66">
        <v>0.238</v>
      </c>
      <c r="E94" s="66">
        <v>0</v>
      </c>
    </row>
    <row r="95" spans="1:5" ht="15" customHeight="1">
      <c r="A95" s="7">
        <v>90</v>
      </c>
      <c r="B95" s="64" t="s">
        <v>2</v>
      </c>
      <c r="C95" s="10">
        <v>29</v>
      </c>
      <c r="D95" s="66">
        <v>0.238</v>
      </c>
      <c r="E95" s="66">
        <v>40</v>
      </c>
    </row>
    <row r="96" spans="1:5" ht="15" customHeight="1">
      <c r="A96" s="10">
        <v>91</v>
      </c>
      <c r="B96" s="64" t="s">
        <v>2</v>
      </c>
      <c r="C96" s="10">
        <v>31</v>
      </c>
      <c r="D96" s="66">
        <v>0.238</v>
      </c>
      <c r="E96" s="66">
        <v>0</v>
      </c>
    </row>
    <row r="97" spans="1:5" ht="15" customHeight="1">
      <c r="A97" s="7">
        <v>92</v>
      </c>
      <c r="B97" s="6" t="s">
        <v>83</v>
      </c>
      <c r="C97" s="7">
        <v>42</v>
      </c>
      <c r="D97" s="66">
        <v>0.846</v>
      </c>
      <c r="E97" s="66">
        <v>100</v>
      </c>
    </row>
    <row r="98" spans="1:5" ht="15" customHeight="1">
      <c r="A98" s="10">
        <v>93</v>
      </c>
      <c r="B98" s="64" t="s">
        <v>83</v>
      </c>
      <c r="C98" s="10">
        <v>46</v>
      </c>
      <c r="D98" s="66">
        <v>0.238</v>
      </c>
      <c r="E98" s="66">
        <v>0</v>
      </c>
    </row>
    <row r="99" spans="1:5" ht="15" customHeight="1">
      <c r="A99" s="7">
        <v>94</v>
      </c>
      <c r="B99" s="6" t="s">
        <v>83</v>
      </c>
      <c r="C99" s="7">
        <v>48</v>
      </c>
      <c r="D99" s="66">
        <v>1.252</v>
      </c>
      <c r="E99" s="66">
        <v>180</v>
      </c>
    </row>
    <row r="100" spans="1:5" ht="15" customHeight="1">
      <c r="A100" s="10">
        <v>95</v>
      </c>
      <c r="B100" s="6" t="s">
        <v>83</v>
      </c>
      <c r="C100" s="7">
        <v>52</v>
      </c>
      <c r="D100" s="66">
        <v>0.846</v>
      </c>
      <c r="E100" s="66">
        <v>95</v>
      </c>
    </row>
    <row r="101" spans="1:5" ht="15" customHeight="1">
      <c r="A101" s="7">
        <v>96</v>
      </c>
      <c r="B101" s="6" t="s">
        <v>83</v>
      </c>
      <c r="C101" s="7">
        <v>56</v>
      </c>
      <c r="D101" s="66">
        <v>0.846</v>
      </c>
      <c r="E101" s="66">
        <v>185</v>
      </c>
    </row>
    <row r="102" spans="1:5" ht="15" customHeight="1">
      <c r="A102" s="10">
        <v>97</v>
      </c>
      <c r="B102" s="64" t="s">
        <v>84</v>
      </c>
      <c r="C102" s="10">
        <v>3</v>
      </c>
      <c r="D102" s="66">
        <v>0.238</v>
      </c>
      <c r="E102" s="66">
        <v>15</v>
      </c>
    </row>
    <row r="103" spans="1:5" ht="15" customHeight="1">
      <c r="A103" s="7">
        <v>98</v>
      </c>
      <c r="B103" s="6" t="s">
        <v>84</v>
      </c>
      <c r="C103" s="7">
        <v>5</v>
      </c>
      <c r="D103" s="66">
        <v>0.644</v>
      </c>
      <c r="E103" s="66">
        <v>40</v>
      </c>
    </row>
    <row r="104" spans="1:5" ht="15" customHeight="1">
      <c r="A104" s="10">
        <v>99</v>
      </c>
      <c r="B104" s="64" t="s">
        <v>84</v>
      </c>
      <c r="C104" s="10">
        <v>6</v>
      </c>
      <c r="D104" s="66">
        <v>0.238</v>
      </c>
      <c r="E104" s="66">
        <v>36</v>
      </c>
    </row>
    <row r="105" spans="1:5" ht="15" customHeight="1">
      <c r="A105" s="7">
        <v>100</v>
      </c>
      <c r="B105" s="6" t="s">
        <v>84</v>
      </c>
      <c r="C105" s="7">
        <v>10</v>
      </c>
      <c r="D105" s="66">
        <v>0.608</v>
      </c>
      <c r="E105" s="66">
        <v>160</v>
      </c>
    </row>
    <row r="106" spans="1:5" ht="15" customHeight="1">
      <c r="A106" s="10">
        <v>101</v>
      </c>
      <c r="B106" s="64" t="s">
        <v>84</v>
      </c>
      <c r="C106" s="10">
        <v>11</v>
      </c>
      <c r="D106" s="66">
        <v>0.238</v>
      </c>
      <c r="E106" s="66">
        <v>15</v>
      </c>
    </row>
    <row r="107" spans="1:5" ht="15" customHeight="1">
      <c r="A107" s="7">
        <v>102</v>
      </c>
      <c r="B107" s="6" t="s">
        <v>84</v>
      </c>
      <c r="C107" s="7">
        <v>13</v>
      </c>
      <c r="D107" s="66">
        <v>1.12</v>
      </c>
      <c r="E107" s="66">
        <v>320</v>
      </c>
    </row>
    <row r="108" spans="1:5" ht="15" customHeight="1">
      <c r="A108" s="10">
        <v>103</v>
      </c>
      <c r="B108" s="64" t="s">
        <v>84</v>
      </c>
      <c r="C108" s="10">
        <v>14</v>
      </c>
      <c r="D108" s="66">
        <v>0.238</v>
      </c>
      <c r="E108" s="66">
        <v>20</v>
      </c>
    </row>
    <row r="109" spans="1:5" ht="15" customHeight="1">
      <c r="A109" s="7">
        <v>104</v>
      </c>
      <c r="B109" s="6" t="s">
        <v>84</v>
      </c>
      <c r="C109" s="7">
        <v>17</v>
      </c>
      <c r="D109" s="66">
        <v>0.37</v>
      </c>
      <c r="E109" s="66">
        <v>143</v>
      </c>
    </row>
    <row r="110" spans="1:5" ht="15" customHeight="1">
      <c r="A110" s="10">
        <v>105</v>
      </c>
      <c r="B110" s="6" t="s">
        <v>84</v>
      </c>
      <c r="C110" s="7">
        <v>18</v>
      </c>
      <c r="D110" s="66">
        <v>0.644</v>
      </c>
      <c r="E110" s="66">
        <v>10</v>
      </c>
    </row>
    <row r="111" spans="1:5" ht="15" customHeight="1">
      <c r="A111" s="7">
        <v>106</v>
      </c>
      <c r="B111" s="6" t="s">
        <v>15</v>
      </c>
      <c r="C111" s="7">
        <v>35</v>
      </c>
      <c r="D111" s="66">
        <v>0.608</v>
      </c>
      <c r="E111" s="66">
        <v>45</v>
      </c>
    </row>
    <row r="112" spans="1:5" ht="15" customHeight="1">
      <c r="A112" s="10">
        <v>107</v>
      </c>
      <c r="B112" s="64" t="s">
        <v>15</v>
      </c>
      <c r="C112" s="10">
        <v>41</v>
      </c>
      <c r="D112" s="66">
        <v>0.238</v>
      </c>
      <c r="E112" s="66">
        <v>100</v>
      </c>
    </row>
    <row r="113" spans="1:5" ht="15" customHeight="1">
      <c r="A113" s="7">
        <v>108</v>
      </c>
      <c r="B113" s="6" t="s">
        <v>15</v>
      </c>
      <c r="C113" s="7">
        <v>45</v>
      </c>
      <c r="D113" s="66">
        <v>0.608</v>
      </c>
      <c r="E113" s="66">
        <v>135</v>
      </c>
    </row>
    <row r="114" spans="1:5" ht="15" customHeight="1">
      <c r="A114" s="10">
        <v>109</v>
      </c>
      <c r="B114" s="64" t="s">
        <v>15</v>
      </c>
      <c r="C114" s="10">
        <v>49</v>
      </c>
      <c r="D114" s="66">
        <v>0.238</v>
      </c>
      <c r="E114" s="66">
        <v>0</v>
      </c>
    </row>
    <row r="115" spans="1:5" ht="15" customHeight="1">
      <c r="A115" s="7">
        <v>110</v>
      </c>
      <c r="B115" s="6" t="s">
        <v>15</v>
      </c>
      <c r="C115" s="7">
        <v>51</v>
      </c>
      <c r="D115" s="66">
        <v>0.406</v>
      </c>
      <c r="E115" s="66">
        <v>20</v>
      </c>
    </row>
    <row r="116" spans="1:5" ht="15" customHeight="1">
      <c r="A116" s="10">
        <v>111</v>
      </c>
      <c r="B116" s="64" t="s">
        <v>15</v>
      </c>
      <c r="C116" s="10">
        <v>53</v>
      </c>
      <c r="D116" s="66">
        <v>0.238</v>
      </c>
      <c r="E116" s="66">
        <v>0</v>
      </c>
    </row>
    <row r="117" spans="1:5" ht="15" customHeight="1">
      <c r="A117" s="7">
        <v>112</v>
      </c>
      <c r="B117" s="6" t="s">
        <v>15</v>
      </c>
      <c r="C117" s="7">
        <v>57</v>
      </c>
      <c r="D117" s="66">
        <v>0.608</v>
      </c>
      <c r="E117" s="66">
        <v>116</v>
      </c>
    </row>
    <row r="118" spans="1:5" ht="15" customHeight="1">
      <c r="A118" s="10">
        <v>113</v>
      </c>
      <c r="B118" s="64" t="s">
        <v>15</v>
      </c>
      <c r="C118" s="10">
        <v>61</v>
      </c>
      <c r="D118" s="66">
        <v>0.238</v>
      </c>
      <c r="E118" s="66">
        <v>30</v>
      </c>
    </row>
    <row r="119" spans="1:5" ht="15" customHeight="1">
      <c r="A119" s="7">
        <v>114</v>
      </c>
      <c r="B119" s="6" t="s">
        <v>18</v>
      </c>
      <c r="C119" s="7">
        <v>10</v>
      </c>
      <c r="D119" s="66">
        <v>0.882</v>
      </c>
      <c r="E119" s="66">
        <v>164</v>
      </c>
    </row>
    <row r="120" spans="1:5" ht="15" customHeight="1">
      <c r="A120" s="10">
        <v>115</v>
      </c>
      <c r="B120" s="6" t="s">
        <v>18</v>
      </c>
      <c r="C120" s="7">
        <v>12</v>
      </c>
      <c r="D120" s="66">
        <v>0.37</v>
      </c>
      <c r="E120" s="66">
        <v>50</v>
      </c>
    </row>
    <row r="121" spans="1:5" ht="15" customHeight="1">
      <c r="A121" s="7">
        <v>116</v>
      </c>
      <c r="B121" s="6" t="s">
        <v>18</v>
      </c>
      <c r="C121" s="7">
        <v>14</v>
      </c>
      <c r="D121" s="66">
        <v>0.476</v>
      </c>
      <c r="E121" s="66">
        <v>0</v>
      </c>
    </row>
    <row r="122" spans="1:5" ht="15" customHeight="1">
      <c r="A122" s="10">
        <v>117</v>
      </c>
      <c r="B122" s="6" t="s">
        <v>18</v>
      </c>
      <c r="C122" s="7">
        <v>18</v>
      </c>
      <c r="D122" s="66">
        <v>0.37</v>
      </c>
      <c r="E122" s="66">
        <v>50</v>
      </c>
    </row>
    <row r="123" spans="1:5" ht="15" customHeight="1">
      <c r="A123" s="7">
        <v>118</v>
      </c>
      <c r="B123" s="6" t="s">
        <v>18</v>
      </c>
      <c r="C123" s="7">
        <v>20</v>
      </c>
      <c r="D123" s="66">
        <v>0.608</v>
      </c>
      <c r="E123" s="66">
        <v>55</v>
      </c>
    </row>
    <row r="124" spans="1:5" ht="15" customHeight="1">
      <c r="A124" s="10">
        <v>119</v>
      </c>
      <c r="B124" s="64" t="s">
        <v>18</v>
      </c>
      <c r="C124" s="10">
        <v>26</v>
      </c>
      <c r="D124" s="66">
        <v>0.238</v>
      </c>
      <c r="E124" s="66">
        <v>20</v>
      </c>
    </row>
    <row r="125" spans="1:5" ht="15" customHeight="1">
      <c r="A125" s="7">
        <v>120</v>
      </c>
      <c r="B125" s="6" t="s">
        <v>18</v>
      </c>
      <c r="C125" s="7">
        <v>28</v>
      </c>
      <c r="D125" s="66">
        <v>0.37</v>
      </c>
      <c r="E125" s="66">
        <v>45</v>
      </c>
    </row>
    <row r="126" spans="1:5" ht="15" customHeight="1">
      <c r="A126" s="10">
        <v>121</v>
      </c>
      <c r="B126" s="64" t="s">
        <v>18</v>
      </c>
      <c r="C126" s="10">
        <v>29</v>
      </c>
      <c r="D126" s="66">
        <v>0.238</v>
      </c>
      <c r="E126" s="66">
        <v>0</v>
      </c>
    </row>
    <row r="127" spans="1:5" ht="15" customHeight="1">
      <c r="A127" s="7">
        <v>122</v>
      </c>
      <c r="B127" s="64" t="s">
        <v>18</v>
      </c>
      <c r="C127" s="10">
        <v>33</v>
      </c>
      <c r="D127" s="66">
        <v>0.238</v>
      </c>
      <c r="E127" s="66">
        <v>40</v>
      </c>
    </row>
    <row r="128" spans="1:5" ht="15" customHeight="1">
      <c r="A128" s="10">
        <v>123</v>
      </c>
      <c r="B128" s="64" t="s">
        <v>83</v>
      </c>
      <c r="C128" s="10" t="s">
        <v>22</v>
      </c>
      <c r="D128" s="66">
        <v>0.238</v>
      </c>
      <c r="E128" s="66">
        <v>40</v>
      </c>
    </row>
    <row r="129" spans="1:5" ht="15" customHeight="1">
      <c r="A129" s="7">
        <v>124</v>
      </c>
      <c r="B129" s="6" t="s">
        <v>83</v>
      </c>
      <c r="C129" s="7">
        <v>76</v>
      </c>
      <c r="D129" s="66">
        <v>0.37</v>
      </c>
      <c r="E129" s="66">
        <v>45</v>
      </c>
    </row>
    <row r="130" spans="1:5" ht="15" customHeight="1">
      <c r="A130" s="10">
        <v>125</v>
      </c>
      <c r="B130" s="64" t="s">
        <v>15</v>
      </c>
      <c r="C130" s="10">
        <v>63</v>
      </c>
      <c r="D130" s="66">
        <v>0.238</v>
      </c>
      <c r="E130" s="66">
        <v>0</v>
      </c>
    </row>
    <row r="131" spans="1:5" ht="15" customHeight="1">
      <c r="A131" s="7">
        <v>126</v>
      </c>
      <c r="B131" s="64" t="s">
        <v>15</v>
      </c>
      <c r="C131" s="10">
        <v>67</v>
      </c>
      <c r="D131" s="66">
        <v>0.238</v>
      </c>
      <c r="E131" s="66">
        <v>0</v>
      </c>
    </row>
    <row r="132" spans="1:5" ht="15" customHeight="1">
      <c r="A132" s="10">
        <v>127</v>
      </c>
      <c r="B132" s="6" t="s">
        <v>15</v>
      </c>
      <c r="C132" s="7">
        <v>79</v>
      </c>
      <c r="D132" s="66">
        <v>0.504</v>
      </c>
      <c r="E132" s="66">
        <v>100</v>
      </c>
    </row>
    <row r="133" spans="1:5" ht="15" customHeight="1">
      <c r="A133" s="7">
        <v>128</v>
      </c>
      <c r="B133" s="6" t="s">
        <v>15</v>
      </c>
      <c r="C133" s="7">
        <v>83</v>
      </c>
      <c r="D133" s="66">
        <v>0.406</v>
      </c>
      <c r="E133" s="66">
        <v>85</v>
      </c>
    </row>
    <row r="134" spans="1:5" ht="15" customHeight="1">
      <c r="A134" s="10">
        <v>129</v>
      </c>
      <c r="B134" s="6" t="s">
        <v>2</v>
      </c>
      <c r="C134" s="7">
        <v>1</v>
      </c>
      <c r="D134" s="66">
        <v>0.37</v>
      </c>
      <c r="E134" s="66">
        <v>133</v>
      </c>
    </row>
    <row r="135" spans="1:5" ht="15" customHeight="1">
      <c r="A135" s="7">
        <v>130</v>
      </c>
      <c r="B135" s="6" t="s">
        <v>2</v>
      </c>
      <c r="C135" s="7">
        <v>3</v>
      </c>
      <c r="D135" s="66">
        <v>0.406</v>
      </c>
      <c r="E135" s="66">
        <v>30</v>
      </c>
    </row>
    <row r="136" spans="1:5" ht="15" customHeight="1">
      <c r="A136" s="10">
        <v>131</v>
      </c>
      <c r="B136" s="64" t="s">
        <v>2</v>
      </c>
      <c r="C136" s="10">
        <v>5</v>
      </c>
      <c r="D136" s="66">
        <v>0.238</v>
      </c>
      <c r="E136" s="66">
        <v>0</v>
      </c>
    </row>
    <row r="137" spans="1:5" ht="15" customHeight="1">
      <c r="A137" s="7">
        <v>132</v>
      </c>
      <c r="B137" s="64" t="s">
        <v>2</v>
      </c>
      <c r="C137" s="10">
        <v>9</v>
      </c>
      <c r="D137" s="66">
        <v>0.238</v>
      </c>
      <c r="E137" s="66">
        <v>0</v>
      </c>
    </row>
    <row r="138" spans="1:5" ht="15" customHeight="1">
      <c r="A138" s="10">
        <v>133</v>
      </c>
      <c r="B138" s="64" t="s">
        <v>2</v>
      </c>
      <c r="C138" s="10">
        <v>11</v>
      </c>
      <c r="D138" s="66">
        <v>0.238</v>
      </c>
      <c r="E138" s="66">
        <v>20</v>
      </c>
    </row>
    <row r="139" spans="1:5" ht="15" customHeight="1">
      <c r="A139" s="7">
        <v>134</v>
      </c>
      <c r="B139" s="6" t="s">
        <v>83</v>
      </c>
      <c r="C139" s="7">
        <v>63</v>
      </c>
      <c r="D139" s="66">
        <v>0.37</v>
      </c>
      <c r="E139" s="66">
        <v>0</v>
      </c>
    </row>
    <row r="140" spans="1:5" ht="15" customHeight="1">
      <c r="A140" s="10">
        <v>135</v>
      </c>
      <c r="B140" s="6" t="s">
        <v>83</v>
      </c>
      <c r="C140" s="7">
        <v>71</v>
      </c>
      <c r="D140" s="66">
        <v>0.882</v>
      </c>
      <c r="E140" s="66">
        <v>170</v>
      </c>
    </row>
    <row r="141" spans="1:5" ht="15" customHeight="1">
      <c r="A141" s="7">
        <v>136</v>
      </c>
      <c r="B141" s="6" t="s">
        <v>83</v>
      </c>
      <c r="C141" s="7">
        <v>75</v>
      </c>
      <c r="D141" s="66">
        <v>0.37</v>
      </c>
      <c r="E141" s="66">
        <v>150</v>
      </c>
    </row>
    <row r="142" spans="1:5" ht="15" customHeight="1">
      <c r="A142" s="10">
        <v>137</v>
      </c>
      <c r="B142" s="6" t="s">
        <v>18</v>
      </c>
      <c r="C142" s="7">
        <v>4</v>
      </c>
      <c r="D142" s="66">
        <v>0.644</v>
      </c>
      <c r="E142" s="66">
        <v>175</v>
      </c>
    </row>
    <row r="143" spans="1:5" ht="15" customHeight="1">
      <c r="A143" s="7">
        <v>138</v>
      </c>
      <c r="B143" s="64" t="s">
        <v>27</v>
      </c>
      <c r="C143" s="10">
        <v>12</v>
      </c>
      <c r="D143" s="66">
        <v>0.238</v>
      </c>
      <c r="E143" s="66">
        <v>0</v>
      </c>
    </row>
    <row r="144" spans="1:5" ht="15" customHeight="1">
      <c r="A144" s="10">
        <v>139</v>
      </c>
      <c r="B144" s="64" t="s">
        <v>27</v>
      </c>
      <c r="C144" s="10">
        <v>14</v>
      </c>
      <c r="D144" s="66">
        <v>0.238</v>
      </c>
      <c r="E144" s="66">
        <v>0</v>
      </c>
    </row>
    <row r="145" spans="1:5" ht="15" customHeight="1">
      <c r="A145" s="7">
        <v>140</v>
      </c>
      <c r="B145" s="6" t="s">
        <v>27</v>
      </c>
      <c r="C145" s="7">
        <v>30</v>
      </c>
      <c r="D145" s="66">
        <v>0.406</v>
      </c>
      <c r="E145" s="66">
        <v>20</v>
      </c>
    </row>
    <row r="146" spans="1:5" ht="15" customHeight="1">
      <c r="A146" s="10">
        <v>141</v>
      </c>
      <c r="B146" s="64" t="s">
        <v>27</v>
      </c>
      <c r="C146" s="10">
        <v>44</v>
      </c>
      <c r="D146" s="66">
        <v>0.238</v>
      </c>
      <c r="E146" s="66">
        <v>0</v>
      </c>
    </row>
    <row r="147" spans="1:5" ht="15" customHeight="1">
      <c r="A147" s="7">
        <v>142</v>
      </c>
      <c r="B147" s="64" t="s">
        <v>27</v>
      </c>
      <c r="C147" s="10">
        <v>46</v>
      </c>
      <c r="D147" s="66">
        <v>0.238</v>
      </c>
      <c r="E147" s="66">
        <v>0</v>
      </c>
    </row>
    <row r="148" spans="1:5" ht="15" customHeight="1">
      <c r="A148" s="10">
        <v>143</v>
      </c>
      <c r="B148" s="6" t="s">
        <v>27</v>
      </c>
      <c r="C148" s="7" t="s">
        <v>85</v>
      </c>
      <c r="D148" s="66">
        <v>0.406</v>
      </c>
      <c r="E148" s="66">
        <v>30</v>
      </c>
    </row>
    <row r="149" spans="1:5" ht="15" customHeight="1">
      <c r="A149" s="7">
        <v>144</v>
      </c>
      <c r="B149" s="64" t="s">
        <v>27</v>
      </c>
      <c r="C149" s="10" t="s">
        <v>53</v>
      </c>
      <c r="D149" s="66">
        <v>0.238</v>
      </c>
      <c r="E149" s="66">
        <v>0</v>
      </c>
    </row>
    <row r="150" spans="1:7" ht="15.75">
      <c r="A150" s="10">
        <v>145</v>
      </c>
      <c r="B150" s="6" t="s">
        <v>2</v>
      </c>
      <c r="C150" s="7">
        <v>4</v>
      </c>
      <c r="D150" s="66">
        <v>0.882</v>
      </c>
      <c r="E150" s="66">
        <v>130</v>
      </c>
      <c r="G150" s="65"/>
    </row>
    <row r="151" spans="1:5" ht="15.75">
      <c r="A151" s="7">
        <v>146</v>
      </c>
      <c r="B151" s="64" t="s">
        <v>2</v>
      </c>
      <c r="C151" s="10" t="s">
        <v>26</v>
      </c>
      <c r="D151" s="66"/>
      <c r="E151" s="66">
        <v>10</v>
      </c>
    </row>
    <row r="152" spans="1:5" ht="15.75">
      <c r="A152" s="10">
        <v>147</v>
      </c>
      <c r="B152" s="64" t="s">
        <v>2</v>
      </c>
      <c r="C152" s="10" t="s">
        <v>28</v>
      </c>
      <c r="D152" s="66">
        <v>0.238</v>
      </c>
      <c r="E152" s="66">
        <v>0</v>
      </c>
    </row>
    <row r="153" spans="1:5" ht="15.75">
      <c r="A153" s="7">
        <v>148</v>
      </c>
      <c r="B153" s="64" t="s">
        <v>83</v>
      </c>
      <c r="C153" s="10">
        <v>45</v>
      </c>
      <c r="D153" s="66"/>
      <c r="E153" s="66">
        <v>0</v>
      </c>
    </row>
    <row r="154" spans="1:5" ht="15.75">
      <c r="A154" s="10">
        <v>149</v>
      </c>
      <c r="B154" s="64" t="s">
        <v>83</v>
      </c>
      <c r="C154" s="10">
        <v>49</v>
      </c>
      <c r="D154" s="66">
        <v>0.238</v>
      </c>
      <c r="E154" s="66">
        <v>0</v>
      </c>
    </row>
    <row r="155" spans="1:5" ht="15.75">
      <c r="A155" s="7">
        <v>150</v>
      </c>
      <c r="B155" s="6" t="s">
        <v>83</v>
      </c>
      <c r="C155" s="7" t="s">
        <v>24</v>
      </c>
      <c r="D155" s="66">
        <v>1.358</v>
      </c>
      <c r="E155" s="66">
        <v>516</v>
      </c>
    </row>
    <row r="156" spans="1:5" ht="15.75">
      <c r="A156" s="10">
        <v>151</v>
      </c>
      <c r="B156" s="6" t="s">
        <v>82</v>
      </c>
      <c r="C156" s="7">
        <v>3</v>
      </c>
      <c r="D156" s="66">
        <v>1.12</v>
      </c>
      <c r="E156" s="66">
        <v>213</v>
      </c>
    </row>
    <row r="157" spans="1:5" ht="15.75">
      <c r="A157" s="7">
        <v>152</v>
      </c>
      <c r="B157" s="64" t="s">
        <v>82</v>
      </c>
      <c r="C157" s="10">
        <v>11</v>
      </c>
      <c r="D157" s="66"/>
      <c r="E157" s="66">
        <v>15</v>
      </c>
    </row>
    <row r="158" spans="1:5" ht="15.75">
      <c r="A158" s="10">
        <v>153</v>
      </c>
      <c r="B158" s="6" t="s">
        <v>82</v>
      </c>
      <c r="C158" s="7">
        <v>13</v>
      </c>
      <c r="D158" s="66">
        <v>0.882</v>
      </c>
      <c r="E158" s="66">
        <v>100</v>
      </c>
    </row>
    <row r="159" spans="1:5" ht="15.75">
      <c r="A159" s="7">
        <v>154</v>
      </c>
      <c r="B159" s="6" t="s">
        <v>5</v>
      </c>
      <c r="C159" s="7">
        <v>11</v>
      </c>
      <c r="D159" s="66"/>
      <c r="E159" s="66">
        <v>200</v>
      </c>
    </row>
    <row r="160" spans="1:5" ht="15.75">
      <c r="A160" s="67"/>
      <c r="B160" s="67" t="s">
        <v>54</v>
      </c>
      <c r="C160" s="68"/>
      <c r="D160" s="69">
        <f>SUM(D6:D159)</f>
        <v>78.60999999999999</v>
      </c>
      <c r="E160" s="69">
        <f>SUM(E6:E159)</f>
        <v>12190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" sqref="E1"/>
    </sheetView>
  </sheetViews>
  <sheetFormatPr defaultColWidth="9.00390625" defaultRowHeight="12.75"/>
  <cols>
    <col min="1" max="1" width="9.125" style="39" customWidth="1"/>
    <col min="2" max="2" width="22.625" style="39" customWidth="1"/>
    <col min="3" max="3" width="12.00390625" style="39" customWidth="1"/>
    <col min="4" max="4" width="12.875" style="39" bestFit="1" customWidth="1"/>
    <col min="5" max="5" width="16.125" style="43" customWidth="1"/>
    <col min="6" max="16384" width="9.125" style="39" customWidth="1"/>
  </cols>
  <sheetData>
    <row r="1" ht="15">
      <c r="E1" s="54"/>
    </row>
    <row r="2" spans="1:5" ht="28.5" customHeight="1">
      <c r="A2" s="142" t="s">
        <v>0</v>
      </c>
      <c r="B2" s="142"/>
      <c r="C2" s="142"/>
      <c r="D2" s="142"/>
      <c r="E2" s="142"/>
    </row>
    <row r="3" spans="1:6" ht="15">
      <c r="A3" s="129" t="s">
        <v>75</v>
      </c>
      <c r="B3" s="129"/>
      <c r="C3" s="129"/>
      <c r="D3" s="129"/>
      <c r="E3" s="129"/>
      <c r="F3" s="44"/>
    </row>
    <row r="5" spans="1:5" s="40" customFormat="1" ht="47.25">
      <c r="A5" s="38" t="s">
        <v>34</v>
      </c>
      <c r="B5" s="38" t="s">
        <v>77</v>
      </c>
      <c r="C5" s="11" t="s">
        <v>1</v>
      </c>
      <c r="D5" s="2" t="s">
        <v>30</v>
      </c>
      <c r="E5" s="2" t="s">
        <v>31</v>
      </c>
    </row>
    <row r="6" spans="1:5" s="40" customFormat="1" ht="15">
      <c r="A6" s="147" t="s">
        <v>4</v>
      </c>
      <c r="B6" s="148"/>
      <c r="C6" s="148"/>
      <c r="D6" s="148"/>
      <c r="E6" s="148"/>
    </row>
    <row r="7" spans="1:5" ht="15">
      <c r="A7" s="45">
        <v>1</v>
      </c>
      <c r="B7" s="46" t="s">
        <v>36</v>
      </c>
      <c r="C7" s="45">
        <v>6</v>
      </c>
      <c r="D7" s="45">
        <v>6</v>
      </c>
      <c r="E7" s="56">
        <v>2.16</v>
      </c>
    </row>
    <row r="8" spans="1:5" ht="15">
      <c r="A8" s="45">
        <v>2</v>
      </c>
      <c r="B8" s="46" t="s">
        <v>36</v>
      </c>
      <c r="C8" s="45">
        <v>8</v>
      </c>
      <c r="D8" s="45">
        <v>1</v>
      </c>
      <c r="E8" s="56">
        <v>0.36</v>
      </c>
    </row>
    <row r="9" spans="1:5" ht="15">
      <c r="A9" s="45">
        <v>3</v>
      </c>
      <c r="B9" s="46" t="s">
        <v>36</v>
      </c>
      <c r="C9" s="45">
        <v>14</v>
      </c>
      <c r="D9" s="45">
        <v>6</v>
      </c>
      <c r="E9" s="56">
        <v>2.16</v>
      </c>
    </row>
    <row r="10" spans="1:5" ht="15">
      <c r="A10" s="45">
        <v>4</v>
      </c>
      <c r="B10" s="46" t="s">
        <v>36</v>
      </c>
      <c r="C10" s="45">
        <v>16</v>
      </c>
      <c r="D10" s="45">
        <v>1</v>
      </c>
      <c r="E10" s="56">
        <v>0.36</v>
      </c>
    </row>
    <row r="11" spans="1:5" ht="15">
      <c r="A11" s="45">
        <v>5</v>
      </c>
      <c r="B11" s="46" t="s">
        <v>36</v>
      </c>
      <c r="C11" s="45">
        <v>18</v>
      </c>
      <c r="D11" s="45">
        <v>1</v>
      </c>
      <c r="E11" s="56">
        <v>0.36</v>
      </c>
    </row>
    <row r="12" spans="1:5" ht="15">
      <c r="A12" s="45">
        <v>6</v>
      </c>
      <c r="B12" s="46" t="s">
        <v>41</v>
      </c>
      <c r="C12" s="45">
        <v>36</v>
      </c>
      <c r="D12" s="45">
        <v>5</v>
      </c>
      <c r="E12" s="56">
        <v>1.7999999999999998</v>
      </c>
    </row>
    <row r="13" spans="1:5" s="41" customFormat="1" ht="15">
      <c r="A13" s="45">
        <v>7</v>
      </c>
      <c r="B13" s="46" t="s">
        <v>41</v>
      </c>
      <c r="C13" s="45">
        <v>38</v>
      </c>
      <c r="D13" s="45">
        <v>3</v>
      </c>
      <c r="E13" s="56">
        <v>1.08</v>
      </c>
    </row>
    <row r="14" spans="1:5" ht="15">
      <c r="A14" s="45">
        <v>8</v>
      </c>
      <c r="B14" s="46" t="s">
        <v>41</v>
      </c>
      <c r="C14" s="45">
        <v>40</v>
      </c>
      <c r="D14" s="45">
        <v>3</v>
      </c>
      <c r="E14" s="56">
        <v>1.08</v>
      </c>
    </row>
    <row r="15" spans="1:5" ht="15">
      <c r="A15" s="45">
        <v>9</v>
      </c>
      <c r="B15" s="46" t="s">
        <v>38</v>
      </c>
      <c r="C15" s="45">
        <v>23</v>
      </c>
      <c r="D15" s="45">
        <v>7</v>
      </c>
      <c r="E15" s="56">
        <v>2.52</v>
      </c>
    </row>
    <row r="16" spans="1:5" ht="15">
      <c r="A16" s="45">
        <v>10</v>
      </c>
      <c r="B16" s="46" t="s">
        <v>38</v>
      </c>
      <c r="C16" s="45">
        <v>27</v>
      </c>
      <c r="D16" s="45">
        <v>2</v>
      </c>
      <c r="E16" s="56">
        <v>0.72</v>
      </c>
    </row>
    <row r="17" spans="1:5" s="41" customFormat="1" ht="15">
      <c r="A17" s="45">
        <v>11</v>
      </c>
      <c r="B17" s="46" t="s">
        <v>38</v>
      </c>
      <c r="C17" s="47">
        <v>41</v>
      </c>
      <c r="D17" s="45">
        <v>1</v>
      </c>
      <c r="E17" s="56">
        <v>0.36</v>
      </c>
    </row>
    <row r="18" spans="1:5" s="41" customFormat="1" ht="15">
      <c r="A18" s="45">
        <v>12</v>
      </c>
      <c r="B18" s="46" t="s">
        <v>38</v>
      </c>
      <c r="C18" s="47">
        <v>43</v>
      </c>
      <c r="D18" s="45">
        <v>1</v>
      </c>
      <c r="E18" s="56">
        <v>0.36</v>
      </c>
    </row>
    <row r="19" spans="1:5" ht="15">
      <c r="A19" s="45">
        <v>13</v>
      </c>
      <c r="B19" s="46" t="s">
        <v>37</v>
      </c>
      <c r="C19" s="45" t="s">
        <v>56</v>
      </c>
      <c r="D19" s="45">
        <v>1</v>
      </c>
      <c r="E19" s="56">
        <v>0.36</v>
      </c>
    </row>
    <row r="20" spans="1:5" ht="15">
      <c r="A20" s="45">
        <v>14</v>
      </c>
      <c r="B20" s="46" t="s">
        <v>37</v>
      </c>
      <c r="C20" s="45">
        <v>37</v>
      </c>
      <c r="D20" s="45">
        <v>3</v>
      </c>
      <c r="E20" s="56">
        <v>1.08</v>
      </c>
    </row>
    <row r="21" spans="1:5" ht="15">
      <c r="A21" s="45">
        <v>15</v>
      </c>
      <c r="B21" s="46" t="s">
        <v>37</v>
      </c>
      <c r="C21" s="45">
        <v>43</v>
      </c>
      <c r="D21" s="45">
        <v>3</v>
      </c>
      <c r="E21" s="56">
        <v>1.08</v>
      </c>
    </row>
    <row r="22" spans="1:5" ht="15">
      <c r="A22" s="45">
        <v>16</v>
      </c>
      <c r="B22" s="46" t="s">
        <v>37</v>
      </c>
      <c r="C22" s="45">
        <v>49</v>
      </c>
      <c r="D22" s="45">
        <v>1</v>
      </c>
      <c r="E22" s="56">
        <v>0.36</v>
      </c>
    </row>
    <row r="23" spans="1:5" ht="15">
      <c r="A23" s="45">
        <v>17</v>
      </c>
      <c r="B23" s="46" t="s">
        <v>35</v>
      </c>
      <c r="C23" s="45">
        <v>24</v>
      </c>
      <c r="D23" s="45">
        <v>3</v>
      </c>
      <c r="E23" s="56">
        <v>1.08</v>
      </c>
    </row>
    <row r="24" spans="1:5" ht="15">
      <c r="A24" s="45">
        <v>18</v>
      </c>
      <c r="B24" s="46" t="s">
        <v>35</v>
      </c>
      <c r="C24" s="45">
        <v>30</v>
      </c>
      <c r="D24" s="45">
        <v>5</v>
      </c>
      <c r="E24" s="56">
        <v>1.7999999999999998</v>
      </c>
    </row>
    <row r="25" spans="1:5" ht="15">
      <c r="A25" s="45">
        <v>19</v>
      </c>
      <c r="B25" s="46" t="s">
        <v>41</v>
      </c>
      <c r="C25" s="45">
        <v>27</v>
      </c>
      <c r="D25" s="45">
        <v>1</v>
      </c>
      <c r="E25" s="56">
        <v>0.36</v>
      </c>
    </row>
    <row r="26" spans="1:5" ht="15">
      <c r="A26" s="45">
        <v>20</v>
      </c>
      <c r="B26" s="46" t="s">
        <v>41</v>
      </c>
      <c r="C26" s="45">
        <v>29</v>
      </c>
      <c r="D26" s="45">
        <v>3</v>
      </c>
      <c r="E26" s="56">
        <v>1.08</v>
      </c>
    </row>
    <row r="27" spans="1:5" ht="15">
      <c r="A27" s="45">
        <v>21</v>
      </c>
      <c r="B27" s="46" t="s">
        <v>41</v>
      </c>
      <c r="C27" s="45">
        <v>31</v>
      </c>
      <c r="D27" s="45">
        <v>3</v>
      </c>
      <c r="E27" s="56">
        <v>1.08</v>
      </c>
    </row>
    <row r="28" spans="1:5" s="41" customFormat="1" ht="15">
      <c r="A28" s="45">
        <v>22</v>
      </c>
      <c r="B28" s="46" t="s">
        <v>41</v>
      </c>
      <c r="C28" s="45" t="s">
        <v>57</v>
      </c>
      <c r="D28" s="45">
        <v>1</v>
      </c>
      <c r="E28" s="56">
        <v>0.36</v>
      </c>
    </row>
    <row r="29" spans="1:5" ht="15">
      <c r="A29" s="45">
        <v>23</v>
      </c>
      <c r="B29" s="46" t="s">
        <v>39</v>
      </c>
      <c r="C29" s="45">
        <v>22</v>
      </c>
      <c r="D29" s="45">
        <v>4</v>
      </c>
      <c r="E29" s="56">
        <v>1.44</v>
      </c>
    </row>
    <row r="30" spans="1:5" ht="15">
      <c r="A30" s="45">
        <v>24</v>
      </c>
      <c r="B30" s="46" t="s">
        <v>39</v>
      </c>
      <c r="C30" s="48">
        <v>16</v>
      </c>
      <c r="D30" s="48">
        <v>1</v>
      </c>
      <c r="E30" s="56">
        <v>0.36</v>
      </c>
    </row>
    <row r="31" spans="1:5" ht="15">
      <c r="A31" s="45">
        <v>25</v>
      </c>
      <c r="B31" s="46" t="s">
        <v>39</v>
      </c>
      <c r="C31" s="48">
        <v>18</v>
      </c>
      <c r="D31" s="48">
        <v>1</v>
      </c>
      <c r="E31" s="56">
        <v>0.36</v>
      </c>
    </row>
    <row r="32" spans="1:5" ht="15">
      <c r="A32" s="144" t="s">
        <v>76</v>
      </c>
      <c r="B32" s="144"/>
      <c r="C32" s="144"/>
      <c r="D32" s="49">
        <f>SUM(D7:D31)</f>
        <v>67</v>
      </c>
      <c r="E32" s="57">
        <f>SUM(E7:E31)</f>
        <v>24.12</v>
      </c>
    </row>
    <row r="33" spans="1:5" s="41" customFormat="1" ht="15">
      <c r="A33" s="145" t="s">
        <v>62</v>
      </c>
      <c r="B33" s="146"/>
      <c r="C33" s="146"/>
      <c r="D33" s="146"/>
      <c r="E33" s="146"/>
    </row>
    <row r="34" spans="1:5" ht="15">
      <c r="A34" s="45">
        <v>1</v>
      </c>
      <c r="B34" s="46" t="s">
        <v>44</v>
      </c>
      <c r="C34" s="45">
        <v>26</v>
      </c>
      <c r="D34" s="45">
        <v>4</v>
      </c>
      <c r="E34" s="56">
        <v>1.44</v>
      </c>
    </row>
    <row r="35" spans="1:5" ht="15">
      <c r="A35" s="45">
        <v>2</v>
      </c>
      <c r="B35" s="46" t="s">
        <v>44</v>
      </c>
      <c r="C35" s="45">
        <v>28</v>
      </c>
      <c r="D35" s="45">
        <v>1</v>
      </c>
      <c r="E35" s="56">
        <v>0.36</v>
      </c>
    </row>
    <row r="36" spans="1:5" ht="15">
      <c r="A36" s="45">
        <v>3</v>
      </c>
      <c r="B36" s="50" t="s">
        <v>46</v>
      </c>
      <c r="C36" s="51">
        <v>18</v>
      </c>
      <c r="D36" s="48">
        <v>5</v>
      </c>
      <c r="E36" s="56">
        <v>1.7999999999999998</v>
      </c>
    </row>
    <row r="37" spans="1:5" ht="15">
      <c r="A37" s="45">
        <v>4</v>
      </c>
      <c r="B37" s="50" t="s">
        <v>46</v>
      </c>
      <c r="C37" s="51">
        <v>22</v>
      </c>
      <c r="D37" s="48">
        <v>4</v>
      </c>
      <c r="E37" s="56">
        <v>1.44</v>
      </c>
    </row>
    <row r="38" spans="1:5" ht="15">
      <c r="A38" s="45">
        <v>5</v>
      </c>
      <c r="B38" s="50" t="s">
        <v>41</v>
      </c>
      <c r="C38" s="51" t="s">
        <v>63</v>
      </c>
      <c r="D38" s="48">
        <v>3</v>
      </c>
      <c r="E38" s="56">
        <v>1.08</v>
      </c>
    </row>
    <row r="39" spans="1:5" ht="15">
      <c r="A39" s="45">
        <v>6</v>
      </c>
      <c r="B39" s="50" t="s">
        <v>41</v>
      </c>
      <c r="C39" s="51">
        <v>24</v>
      </c>
      <c r="D39" s="48">
        <v>4</v>
      </c>
      <c r="E39" s="56">
        <v>1.44</v>
      </c>
    </row>
    <row r="40" spans="1:5" ht="15">
      <c r="A40" s="45">
        <v>7</v>
      </c>
      <c r="B40" s="52" t="s">
        <v>37</v>
      </c>
      <c r="C40" s="48">
        <v>17</v>
      </c>
      <c r="D40" s="48">
        <v>1</v>
      </c>
      <c r="E40" s="56">
        <v>0.36</v>
      </c>
    </row>
    <row r="41" spans="1:5" ht="15">
      <c r="A41" s="45">
        <v>8</v>
      </c>
      <c r="B41" s="50" t="s">
        <v>37</v>
      </c>
      <c r="C41" s="51">
        <v>19</v>
      </c>
      <c r="D41" s="48">
        <v>3</v>
      </c>
      <c r="E41" s="56">
        <v>1.08</v>
      </c>
    </row>
    <row r="42" spans="1:5" ht="15">
      <c r="A42" s="45">
        <v>9</v>
      </c>
      <c r="B42" s="50" t="s">
        <v>37</v>
      </c>
      <c r="C42" s="51">
        <v>25</v>
      </c>
      <c r="D42" s="48">
        <v>3</v>
      </c>
      <c r="E42" s="56">
        <v>1.08</v>
      </c>
    </row>
    <row r="43" spans="1:5" ht="15">
      <c r="A43" s="45">
        <v>10</v>
      </c>
      <c r="B43" s="50" t="s">
        <v>37</v>
      </c>
      <c r="C43" s="51">
        <v>29</v>
      </c>
      <c r="D43" s="48">
        <v>3</v>
      </c>
      <c r="E43" s="56">
        <v>1.08</v>
      </c>
    </row>
    <row r="44" spans="1:5" ht="15">
      <c r="A44" s="45">
        <v>11</v>
      </c>
      <c r="B44" s="50" t="s">
        <v>47</v>
      </c>
      <c r="C44" s="51">
        <v>23</v>
      </c>
      <c r="D44" s="48">
        <v>1</v>
      </c>
      <c r="E44" s="56">
        <v>0.36</v>
      </c>
    </row>
    <row r="45" spans="1:5" ht="15">
      <c r="A45" s="45">
        <v>12</v>
      </c>
      <c r="B45" s="50" t="s">
        <v>47</v>
      </c>
      <c r="C45" s="51" t="s">
        <v>64</v>
      </c>
      <c r="D45" s="48">
        <v>3</v>
      </c>
      <c r="E45" s="56">
        <v>1.08</v>
      </c>
    </row>
    <row r="46" spans="1:5" ht="15">
      <c r="A46" s="45">
        <v>13</v>
      </c>
      <c r="B46" s="50" t="s">
        <v>41</v>
      </c>
      <c r="C46" s="51">
        <v>26</v>
      </c>
      <c r="D46" s="48">
        <v>1</v>
      </c>
      <c r="E46" s="56">
        <v>0.36</v>
      </c>
    </row>
    <row r="47" spans="1:5" ht="15">
      <c r="A47" s="45">
        <v>14</v>
      </c>
      <c r="B47" s="50" t="s">
        <v>41</v>
      </c>
      <c r="C47" s="51">
        <v>28</v>
      </c>
      <c r="D47" s="48">
        <v>1</v>
      </c>
      <c r="E47" s="56">
        <v>0.36</v>
      </c>
    </row>
    <row r="48" spans="1:5" ht="15">
      <c r="A48" s="45">
        <v>15</v>
      </c>
      <c r="B48" s="52" t="s">
        <v>47</v>
      </c>
      <c r="C48" s="51">
        <v>21</v>
      </c>
      <c r="D48" s="48">
        <v>1</v>
      </c>
      <c r="E48" s="56">
        <v>0.36</v>
      </c>
    </row>
    <row r="49" spans="1:5" ht="15">
      <c r="A49" s="45">
        <v>16</v>
      </c>
      <c r="B49" s="46" t="s">
        <v>65</v>
      </c>
      <c r="C49" s="45">
        <v>27</v>
      </c>
      <c r="D49" s="45">
        <v>2</v>
      </c>
      <c r="E49" s="56">
        <v>0.72</v>
      </c>
    </row>
    <row r="50" spans="1:5" ht="15">
      <c r="A50" s="45">
        <v>17</v>
      </c>
      <c r="B50" s="46" t="s">
        <v>45</v>
      </c>
      <c r="C50" s="45">
        <v>2</v>
      </c>
      <c r="D50" s="45">
        <v>3</v>
      </c>
      <c r="E50" s="56">
        <v>1.08</v>
      </c>
    </row>
    <row r="51" spans="1:5" ht="15">
      <c r="A51" s="45">
        <v>18</v>
      </c>
      <c r="B51" s="46" t="s">
        <v>45</v>
      </c>
      <c r="C51" s="45">
        <v>6</v>
      </c>
      <c r="D51" s="45">
        <v>1</v>
      </c>
      <c r="E51" s="56">
        <v>0.36</v>
      </c>
    </row>
    <row r="52" spans="1:5" ht="15">
      <c r="A52" s="45">
        <v>19</v>
      </c>
      <c r="B52" s="46" t="s">
        <v>45</v>
      </c>
      <c r="C52" s="45">
        <v>7</v>
      </c>
      <c r="D52" s="45">
        <v>4</v>
      </c>
      <c r="E52" s="56">
        <v>1.44</v>
      </c>
    </row>
    <row r="53" spans="1:5" ht="15">
      <c r="A53" s="45">
        <v>20</v>
      </c>
      <c r="B53" s="46" t="s">
        <v>45</v>
      </c>
      <c r="C53" s="45">
        <v>8</v>
      </c>
      <c r="D53" s="45">
        <v>1</v>
      </c>
      <c r="E53" s="56">
        <v>0.36</v>
      </c>
    </row>
    <row r="54" spans="1:5" s="41" customFormat="1" ht="15">
      <c r="A54" s="45">
        <v>21</v>
      </c>
      <c r="B54" s="46" t="s">
        <v>45</v>
      </c>
      <c r="C54" s="45">
        <v>12</v>
      </c>
      <c r="D54" s="45">
        <v>1</v>
      </c>
      <c r="E54" s="56">
        <v>0.36</v>
      </c>
    </row>
    <row r="55" spans="1:5" ht="15">
      <c r="A55" s="45">
        <v>22</v>
      </c>
      <c r="B55" s="46" t="s">
        <v>45</v>
      </c>
      <c r="C55" s="45">
        <v>15</v>
      </c>
      <c r="D55" s="45">
        <v>5</v>
      </c>
      <c r="E55" s="56">
        <v>1.7999999999999998</v>
      </c>
    </row>
    <row r="56" spans="1:5" ht="15">
      <c r="A56" s="45">
        <v>23</v>
      </c>
      <c r="B56" s="46" t="s">
        <v>45</v>
      </c>
      <c r="C56" s="45">
        <v>18</v>
      </c>
      <c r="D56" s="45">
        <v>1</v>
      </c>
      <c r="E56" s="56">
        <v>0.36</v>
      </c>
    </row>
    <row r="57" spans="1:5" ht="15">
      <c r="A57" s="45">
        <v>24</v>
      </c>
      <c r="B57" s="46" t="s">
        <v>45</v>
      </c>
      <c r="C57" s="45">
        <v>9</v>
      </c>
      <c r="D57" s="45">
        <v>0</v>
      </c>
      <c r="E57" s="56">
        <v>0</v>
      </c>
    </row>
    <row r="58" spans="1:5" ht="15">
      <c r="A58" s="45">
        <v>25</v>
      </c>
      <c r="B58" s="46" t="s">
        <v>45</v>
      </c>
      <c r="C58" s="45">
        <v>10</v>
      </c>
      <c r="D58" s="45">
        <v>0</v>
      </c>
      <c r="E58" s="56">
        <v>0</v>
      </c>
    </row>
    <row r="59" spans="1:5" ht="15">
      <c r="A59" s="45">
        <v>26</v>
      </c>
      <c r="B59" s="46" t="s">
        <v>45</v>
      </c>
      <c r="C59" s="45">
        <v>11</v>
      </c>
      <c r="D59" s="45">
        <v>0</v>
      </c>
      <c r="E59" s="56">
        <v>0</v>
      </c>
    </row>
    <row r="60" spans="1:5" ht="15">
      <c r="A60" s="45">
        <v>27</v>
      </c>
      <c r="B60" s="46" t="s">
        <v>41</v>
      </c>
      <c r="C60" s="45">
        <v>21</v>
      </c>
      <c r="D60" s="45">
        <v>1</v>
      </c>
      <c r="E60" s="56">
        <v>0.36</v>
      </c>
    </row>
    <row r="61" spans="1:5" ht="15">
      <c r="A61" s="45">
        <v>28</v>
      </c>
      <c r="B61" s="46" t="s">
        <v>44</v>
      </c>
      <c r="C61" s="45">
        <v>34</v>
      </c>
      <c r="D61" s="45">
        <v>1</v>
      </c>
      <c r="E61" s="56">
        <v>0.36</v>
      </c>
    </row>
    <row r="62" spans="1:5" ht="15">
      <c r="A62" s="45">
        <v>29</v>
      </c>
      <c r="B62" s="46" t="s">
        <v>44</v>
      </c>
      <c r="C62" s="45">
        <v>32</v>
      </c>
      <c r="D62" s="45">
        <v>1</v>
      </c>
      <c r="E62" s="56">
        <v>0.36</v>
      </c>
    </row>
    <row r="63" spans="1:5" ht="15">
      <c r="A63" s="144" t="s">
        <v>78</v>
      </c>
      <c r="B63" s="144"/>
      <c r="C63" s="144"/>
      <c r="D63" s="49">
        <f>SUM(D34:D62)</f>
        <v>59</v>
      </c>
      <c r="E63" s="57">
        <f>SUM(E34:E62)</f>
        <v>21.239999999999995</v>
      </c>
    </row>
    <row r="64" spans="1:5" s="41" customFormat="1" ht="15">
      <c r="A64" s="145" t="s">
        <v>16</v>
      </c>
      <c r="B64" s="146"/>
      <c r="C64" s="146"/>
      <c r="D64" s="146"/>
      <c r="E64" s="146"/>
    </row>
    <row r="65" spans="1:5" ht="15">
      <c r="A65" s="45">
        <v>1</v>
      </c>
      <c r="B65" s="46" t="s">
        <v>50</v>
      </c>
      <c r="C65" s="45">
        <v>32</v>
      </c>
      <c r="D65" s="45">
        <v>2</v>
      </c>
      <c r="E65" s="56">
        <v>0.72</v>
      </c>
    </row>
    <row r="66" spans="1:5" ht="15">
      <c r="A66" s="45">
        <v>2</v>
      </c>
      <c r="B66" s="46" t="s">
        <v>38</v>
      </c>
      <c r="C66" s="45" t="s">
        <v>66</v>
      </c>
      <c r="D66" s="45">
        <v>3</v>
      </c>
      <c r="E66" s="56">
        <v>1.08</v>
      </c>
    </row>
    <row r="67" spans="1:5" ht="15">
      <c r="A67" s="45">
        <v>3</v>
      </c>
      <c r="B67" s="46" t="s">
        <v>38</v>
      </c>
      <c r="C67" s="45">
        <v>51</v>
      </c>
      <c r="D67" s="45">
        <v>3</v>
      </c>
      <c r="E67" s="56">
        <v>1.08</v>
      </c>
    </row>
    <row r="68" spans="1:5" ht="15">
      <c r="A68" s="45">
        <v>4</v>
      </c>
      <c r="B68" s="46" t="s">
        <v>38</v>
      </c>
      <c r="C68" s="45" t="s">
        <v>67</v>
      </c>
      <c r="D68" s="45">
        <v>1</v>
      </c>
      <c r="E68" s="56">
        <v>0.36</v>
      </c>
    </row>
    <row r="69" spans="1:5" ht="15">
      <c r="A69" s="45">
        <v>5</v>
      </c>
      <c r="B69" s="50" t="s">
        <v>38</v>
      </c>
      <c r="C69" s="51">
        <v>61</v>
      </c>
      <c r="D69" s="48">
        <v>1</v>
      </c>
      <c r="E69" s="56">
        <v>0.36</v>
      </c>
    </row>
    <row r="70" spans="1:5" ht="15">
      <c r="A70" s="45">
        <v>6</v>
      </c>
      <c r="B70" s="46" t="s">
        <v>49</v>
      </c>
      <c r="C70" s="45">
        <v>2</v>
      </c>
      <c r="D70" s="45">
        <v>1</v>
      </c>
      <c r="E70" s="56">
        <v>0.36</v>
      </c>
    </row>
    <row r="71" spans="1:5" ht="15">
      <c r="A71" s="45">
        <v>7</v>
      </c>
      <c r="B71" s="46" t="s">
        <v>49</v>
      </c>
      <c r="C71" s="45">
        <v>5</v>
      </c>
      <c r="D71" s="45">
        <v>3</v>
      </c>
      <c r="E71" s="56">
        <v>1.08</v>
      </c>
    </row>
    <row r="72" spans="1:5" ht="15">
      <c r="A72" s="45">
        <v>8</v>
      </c>
      <c r="B72" s="46" t="s">
        <v>49</v>
      </c>
      <c r="C72" s="45">
        <v>8</v>
      </c>
      <c r="D72" s="45">
        <v>1</v>
      </c>
      <c r="E72" s="56">
        <v>0.36</v>
      </c>
    </row>
    <row r="73" spans="1:5" ht="15">
      <c r="A73" s="45">
        <v>9</v>
      </c>
      <c r="B73" s="46" t="s">
        <v>49</v>
      </c>
      <c r="C73" s="45">
        <v>9</v>
      </c>
      <c r="D73" s="45">
        <v>3</v>
      </c>
      <c r="E73" s="56">
        <v>1.08</v>
      </c>
    </row>
    <row r="74" spans="1:5" ht="15">
      <c r="A74" s="45">
        <v>10</v>
      </c>
      <c r="B74" s="46" t="s">
        <v>49</v>
      </c>
      <c r="C74" s="45">
        <v>10</v>
      </c>
      <c r="D74" s="45">
        <v>1</v>
      </c>
      <c r="E74" s="56">
        <v>0.36</v>
      </c>
    </row>
    <row r="75" spans="1:5" ht="15">
      <c r="A75" s="45">
        <v>11</v>
      </c>
      <c r="B75" s="46" t="s">
        <v>49</v>
      </c>
      <c r="C75" s="45">
        <v>14</v>
      </c>
      <c r="D75" s="45">
        <v>1</v>
      </c>
      <c r="E75" s="56">
        <v>0.36</v>
      </c>
    </row>
    <row r="76" spans="1:5" ht="15">
      <c r="A76" s="45">
        <v>12</v>
      </c>
      <c r="B76" s="46" t="s">
        <v>49</v>
      </c>
      <c r="C76" s="45">
        <v>16</v>
      </c>
      <c r="D76" s="45">
        <v>1</v>
      </c>
      <c r="E76" s="56">
        <v>0.36</v>
      </c>
    </row>
    <row r="77" spans="1:5" ht="15">
      <c r="A77" s="45">
        <v>13</v>
      </c>
      <c r="B77" s="50" t="s">
        <v>49</v>
      </c>
      <c r="C77" s="51">
        <v>15</v>
      </c>
      <c r="D77" s="48">
        <v>3</v>
      </c>
      <c r="E77" s="56">
        <v>1.08</v>
      </c>
    </row>
    <row r="78" spans="1:5" ht="15">
      <c r="A78" s="45">
        <v>14</v>
      </c>
      <c r="B78" s="50" t="s">
        <v>35</v>
      </c>
      <c r="C78" s="51">
        <v>76</v>
      </c>
      <c r="D78" s="48">
        <v>1</v>
      </c>
      <c r="E78" s="56">
        <v>0.36</v>
      </c>
    </row>
    <row r="79" spans="1:5" ht="15">
      <c r="A79" s="45">
        <v>15</v>
      </c>
      <c r="B79" s="50" t="s">
        <v>35</v>
      </c>
      <c r="C79" s="51">
        <v>78</v>
      </c>
      <c r="D79" s="48">
        <v>1</v>
      </c>
      <c r="E79" s="56">
        <v>0.36</v>
      </c>
    </row>
    <row r="80" spans="1:5" ht="15">
      <c r="A80" s="45">
        <v>16</v>
      </c>
      <c r="B80" s="46" t="s">
        <v>39</v>
      </c>
      <c r="C80" s="45">
        <v>45</v>
      </c>
      <c r="D80" s="45">
        <v>1</v>
      </c>
      <c r="E80" s="56">
        <v>0.36</v>
      </c>
    </row>
    <row r="81" spans="1:5" ht="15">
      <c r="A81" s="144" t="s">
        <v>68</v>
      </c>
      <c r="B81" s="144"/>
      <c r="C81" s="144"/>
      <c r="D81" s="49">
        <f>SUM(D65:D80)</f>
        <v>27</v>
      </c>
      <c r="E81" s="57">
        <f>SUM(E65:E80)</f>
        <v>9.719999999999999</v>
      </c>
    </row>
    <row r="82" spans="1:5" s="41" customFormat="1" ht="15">
      <c r="A82" s="145" t="s">
        <v>19</v>
      </c>
      <c r="B82" s="146"/>
      <c r="C82" s="146"/>
      <c r="D82" s="146"/>
      <c r="E82" s="146"/>
    </row>
    <row r="83" spans="1:5" ht="15">
      <c r="A83" s="45">
        <v>1</v>
      </c>
      <c r="B83" s="46" t="s">
        <v>39</v>
      </c>
      <c r="C83" s="45">
        <v>15</v>
      </c>
      <c r="D83" s="45">
        <v>4</v>
      </c>
      <c r="E83" s="56">
        <v>1.44</v>
      </c>
    </row>
    <row r="84" spans="1:5" ht="15">
      <c r="A84" s="45">
        <v>2</v>
      </c>
      <c r="B84" s="46" t="s">
        <v>39</v>
      </c>
      <c r="C84" s="45">
        <v>17</v>
      </c>
      <c r="D84" s="45">
        <v>3</v>
      </c>
      <c r="E84" s="56">
        <v>1.08</v>
      </c>
    </row>
    <row r="85" spans="1:5" ht="15">
      <c r="A85" s="45">
        <v>3</v>
      </c>
      <c r="B85" s="46" t="s">
        <v>39</v>
      </c>
      <c r="C85" s="45">
        <v>21</v>
      </c>
      <c r="D85" s="45">
        <v>3</v>
      </c>
      <c r="E85" s="56">
        <v>1.08</v>
      </c>
    </row>
    <row r="86" spans="1:5" ht="15">
      <c r="A86" s="45">
        <v>4</v>
      </c>
      <c r="B86" s="46" t="s">
        <v>39</v>
      </c>
      <c r="C86" s="45">
        <v>31</v>
      </c>
      <c r="D86" s="45">
        <v>1</v>
      </c>
      <c r="E86" s="56">
        <v>0.36</v>
      </c>
    </row>
    <row r="87" spans="1:5" ht="15">
      <c r="A87" s="45">
        <v>5</v>
      </c>
      <c r="B87" s="46" t="s">
        <v>39</v>
      </c>
      <c r="C87" s="51">
        <v>25</v>
      </c>
      <c r="D87" s="48">
        <v>1</v>
      </c>
      <c r="E87" s="56">
        <v>0.36</v>
      </c>
    </row>
    <row r="88" spans="1:5" ht="15">
      <c r="A88" s="45">
        <v>6</v>
      </c>
      <c r="B88" s="46" t="s">
        <v>39</v>
      </c>
      <c r="C88" s="51">
        <v>27</v>
      </c>
      <c r="D88" s="48">
        <v>1</v>
      </c>
      <c r="E88" s="56">
        <v>0.36</v>
      </c>
    </row>
    <row r="89" spans="1:5" ht="15">
      <c r="A89" s="45">
        <v>7</v>
      </c>
      <c r="B89" s="46" t="s">
        <v>39</v>
      </c>
      <c r="C89" s="51">
        <v>29</v>
      </c>
      <c r="D89" s="48">
        <v>1</v>
      </c>
      <c r="E89" s="56">
        <v>0.36</v>
      </c>
    </row>
    <row r="90" spans="1:5" ht="15">
      <c r="A90" s="45">
        <v>8</v>
      </c>
      <c r="B90" s="46" t="s">
        <v>44</v>
      </c>
      <c r="C90" s="45">
        <v>42</v>
      </c>
      <c r="D90" s="45">
        <v>3</v>
      </c>
      <c r="E90" s="56">
        <v>1.08</v>
      </c>
    </row>
    <row r="91" spans="1:5" ht="15">
      <c r="A91" s="45">
        <v>9</v>
      </c>
      <c r="B91" s="46" t="s">
        <v>44</v>
      </c>
      <c r="C91" s="45">
        <v>46</v>
      </c>
      <c r="D91" s="45">
        <v>1</v>
      </c>
      <c r="E91" s="56">
        <v>0.36</v>
      </c>
    </row>
    <row r="92" spans="1:5" ht="15">
      <c r="A92" s="45">
        <v>10</v>
      </c>
      <c r="B92" s="46" t="s">
        <v>44</v>
      </c>
      <c r="C92" s="45">
        <v>48</v>
      </c>
      <c r="D92" s="45">
        <v>4</v>
      </c>
      <c r="E92" s="56">
        <v>1.44</v>
      </c>
    </row>
    <row r="93" spans="1:5" ht="15">
      <c r="A93" s="45">
        <v>11</v>
      </c>
      <c r="B93" s="46" t="s">
        <v>44</v>
      </c>
      <c r="C93" s="45">
        <v>52</v>
      </c>
      <c r="D93" s="45">
        <v>3</v>
      </c>
      <c r="E93" s="56">
        <v>1.08</v>
      </c>
    </row>
    <row r="94" spans="1:5" ht="15">
      <c r="A94" s="45">
        <v>12</v>
      </c>
      <c r="B94" s="46" t="s">
        <v>44</v>
      </c>
      <c r="C94" s="45">
        <v>56</v>
      </c>
      <c r="D94" s="45">
        <v>3</v>
      </c>
      <c r="E94" s="56">
        <v>1.08</v>
      </c>
    </row>
    <row r="95" spans="1:5" ht="15">
      <c r="A95" s="45">
        <v>13</v>
      </c>
      <c r="B95" s="46" t="s">
        <v>69</v>
      </c>
      <c r="C95" s="45">
        <v>5</v>
      </c>
      <c r="D95" s="45">
        <v>3</v>
      </c>
      <c r="E95" s="56">
        <v>1.08</v>
      </c>
    </row>
    <row r="96" spans="1:5" ht="15">
      <c r="A96" s="45">
        <v>14</v>
      </c>
      <c r="B96" s="46" t="s">
        <v>69</v>
      </c>
      <c r="C96" s="45">
        <v>13</v>
      </c>
      <c r="D96" s="45">
        <v>4</v>
      </c>
      <c r="E96" s="56">
        <v>1.44</v>
      </c>
    </row>
    <row r="97" spans="1:5" s="41" customFormat="1" ht="15">
      <c r="A97" s="45">
        <v>15</v>
      </c>
      <c r="B97" s="46" t="s">
        <v>69</v>
      </c>
      <c r="C97" s="45">
        <v>18</v>
      </c>
      <c r="D97" s="45">
        <v>2</v>
      </c>
      <c r="E97" s="56">
        <v>0.72</v>
      </c>
    </row>
    <row r="98" spans="1:5" ht="15">
      <c r="A98" s="45">
        <v>16</v>
      </c>
      <c r="B98" s="46" t="s">
        <v>69</v>
      </c>
      <c r="C98" s="45">
        <v>17</v>
      </c>
      <c r="D98" s="45">
        <v>1</v>
      </c>
      <c r="E98" s="56">
        <v>0.36</v>
      </c>
    </row>
    <row r="99" spans="1:5" ht="15">
      <c r="A99" s="45">
        <v>17</v>
      </c>
      <c r="B99" s="50" t="s">
        <v>70</v>
      </c>
      <c r="C99" s="51">
        <v>10</v>
      </c>
      <c r="D99" s="48">
        <v>1</v>
      </c>
      <c r="E99" s="56">
        <v>0.36</v>
      </c>
    </row>
    <row r="100" spans="1:5" ht="15">
      <c r="A100" s="45">
        <v>18</v>
      </c>
      <c r="B100" s="50" t="s">
        <v>65</v>
      </c>
      <c r="C100" s="51">
        <v>35</v>
      </c>
      <c r="D100" s="48">
        <v>1</v>
      </c>
      <c r="E100" s="56">
        <v>0.36</v>
      </c>
    </row>
    <row r="101" spans="1:5" ht="15">
      <c r="A101" s="45">
        <v>19</v>
      </c>
      <c r="B101" s="50" t="s">
        <v>65</v>
      </c>
      <c r="C101" s="51">
        <v>41</v>
      </c>
      <c r="D101" s="48">
        <v>1</v>
      </c>
      <c r="E101" s="56">
        <v>0.36</v>
      </c>
    </row>
    <row r="102" spans="1:5" ht="15">
      <c r="A102" s="45">
        <v>20</v>
      </c>
      <c r="B102" s="50" t="s">
        <v>65</v>
      </c>
      <c r="C102" s="51">
        <v>45</v>
      </c>
      <c r="D102" s="48">
        <v>1</v>
      </c>
      <c r="E102" s="56">
        <v>0.36</v>
      </c>
    </row>
    <row r="103" spans="1:5" ht="15">
      <c r="A103" s="45">
        <v>21</v>
      </c>
      <c r="B103" s="50" t="s">
        <v>65</v>
      </c>
      <c r="C103" s="51">
        <v>51</v>
      </c>
      <c r="D103" s="48">
        <v>1</v>
      </c>
      <c r="E103" s="56">
        <v>0.36</v>
      </c>
    </row>
    <row r="104" spans="1:5" ht="15">
      <c r="A104" s="45">
        <v>22</v>
      </c>
      <c r="B104" s="50" t="s">
        <v>65</v>
      </c>
      <c r="C104" s="51">
        <v>53</v>
      </c>
      <c r="D104" s="48">
        <v>1</v>
      </c>
      <c r="E104" s="56">
        <v>0.36</v>
      </c>
    </row>
    <row r="105" spans="1:5" ht="15">
      <c r="A105" s="45">
        <v>23</v>
      </c>
      <c r="B105" s="50" t="s">
        <v>65</v>
      </c>
      <c r="C105" s="51">
        <v>57</v>
      </c>
      <c r="D105" s="48">
        <v>1</v>
      </c>
      <c r="E105" s="56">
        <v>0.36</v>
      </c>
    </row>
    <row r="106" spans="1:5" ht="15">
      <c r="A106" s="45">
        <v>24</v>
      </c>
      <c r="B106" s="50" t="s">
        <v>65</v>
      </c>
      <c r="C106" s="51">
        <v>61</v>
      </c>
      <c r="D106" s="48">
        <v>1</v>
      </c>
      <c r="E106" s="56">
        <v>0.36</v>
      </c>
    </row>
    <row r="107" spans="1:5" ht="15">
      <c r="A107" s="45">
        <v>25</v>
      </c>
      <c r="B107" s="46" t="s">
        <v>50</v>
      </c>
      <c r="C107" s="51">
        <v>26</v>
      </c>
      <c r="D107" s="48">
        <v>1</v>
      </c>
      <c r="E107" s="56">
        <v>0.36</v>
      </c>
    </row>
    <row r="108" spans="1:5" ht="15">
      <c r="A108" s="45">
        <v>26</v>
      </c>
      <c r="B108" s="46" t="s">
        <v>50</v>
      </c>
      <c r="C108" s="51">
        <v>28</v>
      </c>
      <c r="D108" s="48">
        <v>1</v>
      </c>
      <c r="E108" s="56">
        <v>0.36</v>
      </c>
    </row>
    <row r="109" spans="1:5" ht="15">
      <c r="A109" s="45">
        <v>27</v>
      </c>
      <c r="B109" s="46" t="s">
        <v>50</v>
      </c>
      <c r="C109" s="45">
        <v>10</v>
      </c>
      <c r="D109" s="45">
        <v>3</v>
      </c>
      <c r="E109" s="56">
        <v>1.08</v>
      </c>
    </row>
    <row r="110" spans="1:5" ht="15">
      <c r="A110" s="45">
        <v>28</v>
      </c>
      <c r="B110" s="46" t="s">
        <v>50</v>
      </c>
      <c r="C110" s="45">
        <v>12</v>
      </c>
      <c r="D110" s="45">
        <v>2</v>
      </c>
      <c r="E110" s="56">
        <v>0.72</v>
      </c>
    </row>
    <row r="111" spans="1:5" ht="15">
      <c r="A111" s="45">
        <v>29</v>
      </c>
      <c r="B111" s="46" t="s">
        <v>50</v>
      </c>
      <c r="C111" s="45">
        <v>14</v>
      </c>
      <c r="D111" s="45">
        <v>3</v>
      </c>
      <c r="E111" s="56">
        <v>1.08</v>
      </c>
    </row>
    <row r="112" spans="1:5" ht="15">
      <c r="A112" s="45">
        <v>30</v>
      </c>
      <c r="B112" s="46" t="s">
        <v>50</v>
      </c>
      <c r="C112" s="45">
        <v>18</v>
      </c>
      <c r="D112" s="45">
        <v>2</v>
      </c>
      <c r="E112" s="56">
        <v>0.72</v>
      </c>
    </row>
    <row r="113" spans="1:5" ht="15">
      <c r="A113" s="45">
        <v>31</v>
      </c>
      <c r="B113" s="46" t="s">
        <v>50</v>
      </c>
      <c r="C113" s="45">
        <v>20</v>
      </c>
      <c r="D113" s="45">
        <v>3</v>
      </c>
      <c r="E113" s="56">
        <v>1.08</v>
      </c>
    </row>
    <row r="114" spans="1:5" ht="15">
      <c r="A114" s="45">
        <v>32</v>
      </c>
      <c r="B114" s="46" t="s">
        <v>50</v>
      </c>
      <c r="C114" s="45">
        <v>33</v>
      </c>
      <c r="D114" s="45">
        <v>1</v>
      </c>
      <c r="E114" s="56">
        <v>0.36</v>
      </c>
    </row>
    <row r="115" spans="1:5" ht="15">
      <c r="A115" s="45">
        <v>33</v>
      </c>
      <c r="B115" s="46" t="s">
        <v>50</v>
      </c>
      <c r="C115" s="51">
        <v>29</v>
      </c>
      <c r="D115" s="48">
        <v>1</v>
      </c>
      <c r="E115" s="56">
        <v>0.36</v>
      </c>
    </row>
    <row r="116" spans="1:5" ht="15">
      <c r="A116" s="45">
        <v>34</v>
      </c>
      <c r="B116" s="46" t="s">
        <v>44</v>
      </c>
      <c r="C116" s="45">
        <v>76</v>
      </c>
      <c r="D116" s="45">
        <v>1</v>
      </c>
      <c r="E116" s="56">
        <v>0.36</v>
      </c>
    </row>
    <row r="117" spans="1:5" ht="15">
      <c r="A117" s="45">
        <v>35</v>
      </c>
      <c r="B117" s="46" t="s">
        <v>47</v>
      </c>
      <c r="C117" s="45">
        <v>63</v>
      </c>
      <c r="D117" s="45">
        <v>1</v>
      </c>
      <c r="E117" s="56">
        <v>0.36</v>
      </c>
    </row>
    <row r="118" spans="1:5" ht="15">
      <c r="A118" s="45">
        <v>36</v>
      </c>
      <c r="B118" s="46" t="s">
        <v>47</v>
      </c>
      <c r="C118" s="45">
        <v>67</v>
      </c>
      <c r="D118" s="45">
        <v>1</v>
      </c>
      <c r="E118" s="56">
        <v>0.36</v>
      </c>
    </row>
    <row r="119" spans="1:5" ht="15">
      <c r="A119" s="45">
        <v>37</v>
      </c>
      <c r="B119" s="46" t="s">
        <v>47</v>
      </c>
      <c r="C119" s="51" t="s">
        <v>72</v>
      </c>
      <c r="D119" s="48">
        <v>3</v>
      </c>
      <c r="E119" s="56">
        <v>1.08</v>
      </c>
    </row>
    <row r="120" spans="1:5" ht="15">
      <c r="A120" s="45">
        <v>38</v>
      </c>
      <c r="B120" s="46" t="s">
        <v>47</v>
      </c>
      <c r="C120" s="45">
        <v>83</v>
      </c>
      <c r="D120" s="45">
        <v>1</v>
      </c>
      <c r="E120" s="56">
        <v>0.36</v>
      </c>
    </row>
    <row r="121" spans="1:5" ht="15">
      <c r="A121" s="45">
        <v>39</v>
      </c>
      <c r="B121" s="46" t="s">
        <v>44</v>
      </c>
      <c r="C121" s="45" t="s">
        <v>22</v>
      </c>
      <c r="D121" s="45">
        <v>1</v>
      </c>
      <c r="E121" s="56">
        <v>0.36</v>
      </c>
    </row>
    <row r="122" spans="1:5" ht="15" customHeight="1">
      <c r="A122" s="144" t="s">
        <v>79</v>
      </c>
      <c r="B122" s="144"/>
      <c r="C122" s="144"/>
      <c r="D122" s="49">
        <f>SUM(D83:D121)</f>
        <v>71</v>
      </c>
      <c r="E122" s="57">
        <f>SUM(E83:E121)</f>
        <v>25.559999999999988</v>
      </c>
    </row>
    <row r="123" spans="1:5" s="41" customFormat="1" ht="15">
      <c r="A123" s="145" t="s">
        <v>23</v>
      </c>
      <c r="B123" s="146"/>
      <c r="C123" s="146"/>
      <c r="D123" s="146"/>
      <c r="E123" s="146"/>
    </row>
    <row r="124" spans="1:5" ht="15">
      <c r="A124" s="45">
        <v>1</v>
      </c>
      <c r="B124" s="46" t="s">
        <v>39</v>
      </c>
      <c r="C124" s="45">
        <v>1</v>
      </c>
      <c r="D124" s="45">
        <v>2</v>
      </c>
      <c r="E124" s="56">
        <v>0.72</v>
      </c>
    </row>
    <row r="125" spans="1:5" ht="15">
      <c r="A125" s="45">
        <v>2</v>
      </c>
      <c r="B125" s="46" t="s">
        <v>39</v>
      </c>
      <c r="C125" s="45">
        <v>3</v>
      </c>
      <c r="D125" s="45">
        <v>1</v>
      </c>
      <c r="E125" s="56">
        <v>0.36</v>
      </c>
    </row>
    <row r="126" spans="1:5" ht="15">
      <c r="A126" s="45">
        <v>3</v>
      </c>
      <c r="B126" s="46" t="s">
        <v>39</v>
      </c>
      <c r="C126" s="45">
        <v>5</v>
      </c>
      <c r="D126" s="45">
        <v>1</v>
      </c>
      <c r="E126" s="56">
        <v>0.36</v>
      </c>
    </row>
    <row r="127" spans="1:5" ht="15">
      <c r="A127" s="45">
        <v>4</v>
      </c>
      <c r="B127" s="46" t="s">
        <v>39</v>
      </c>
      <c r="C127" s="45">
        <v>9</v>
      </c>
      <c r="D127" s="45">
        <v>1</v>
      </c>
      <c r="E127" s="56">
        <v>0.36</v>
      </c>
    </row>
    <row r="128" spans="1:5" ht="15">
      <c r="A128" s="45">
        <v>5</v>
      </c>
      <c r="B128" s="46" t="s">
        <v>39</v>
      </c>
      <c r="C128" s="45">
        <v>11</v>
      </c>
      <c r="D128" s="45">
        <v>1</v>
      </c>
      <c r="E128" s="56">
        <v>0.36</v>
      </c>
    </row>
    <row r="129" spans="1:5" ht="15">
      <c r="A129" s="45">
        <v>6</v>
      </c>
      <c r="B129" s="46" t="s">
        <v>44</v>
      </c>
      <c r="C129" s="45">
        <v>63</v>
      </c>
      <c r="D129" s="45">
        <v>2</v>
      </c>
      <c r="E129" s="56">
        <v>0.72</v>
      </c>
    </row>
    <row r="130" spans="1:5" ht="15">
      <c r="A130" s="45">
        <v>7</v>
      </c>
      <c r="B130" s="46" t="s">
        <v>44</v>
      </c>
      <c r="C130" s="45">
        <v>71</v>
      </c>
      <c r="D130" s="45">
        <v>4</v>
      </c>
      <c r="E130" s="56">
        <v>1.44</v>
      </c>
    </row>
    <row r="131" spans="1:5" ht="15">
      <c r="A131" s="45">
        <v>8</v>
      </c>
      <c r="B131" s="46" t="s">
        <v>44</v>
      </c>
      <c r="C131" s="45">
        <v>75</v>
      </c>
      <c r="D131" s="45">
        <v>2</v>
      </c>
      <c r="E131" s="56">
        <v>0.72</v>
      </c>
    </row>
    <row r="132" spans="1:5" ht="15">
      <c r="A132" s="45">
        <v>9</v>
      </c>
      <c r="B132" s="46" t="s">
        <v>50</v>
      </c>
      <c r="C132" s="45">
        <v>4</v>
      </c>
      <c r="D132" s="45">
        <v>2</v>
      </c>
      <c r="E132" s="56">
        <v>0.72</v>
      </c>
    </row>
    <row r="133" spans="1:5" ht="15">
      <c r="A133" s="45">
        <v>10</v>
      </c>
      <c r="B133" s="46" t="s">
        <v>52</v>
      </c>
      <c r="C133" s="45" t="s">
        <v>74</v>
      </c>
      <c r="D133" s="45">
        <v>1</v>
      </c>
      <c r="E133" s="56">
        <v>0.36</v>
      </c>
    </row>
    <row r="134" spans="1:5" ht="15">
      <c r="A134" s="45">
        <v>11</v>
      </c>
      <c r="B134" s="46" t="s">
        <v>52</v>
      </c>
      <c r="C134" s="45">
        <v>12</v>
      </c>
      <c r="D134" s="45">
        <v>1</v>
      </c>
      <c r="E134" s="56">
        <v>0.36</v>
      </c>
    </row>
    <row r="135" spans="1:5" ht="15">
      <c r="A135" s="45">
        <v>12</v>
      </c>
      <c r="B135" s="46" t="s">
        <v>52</v>
      </c>
      <c r="C135" s="45">
        <v>14</v>
      </c>
      <c r="D135" s="45">
        <v>1</v>
      </c>
      <c r="E135" s="56">
        <v>0.36</v>
      </c>
    </row>
    <row r="136" spans="1:5" ht="15">
      <c r="A136" s="45">
        <v>13</v>
      </c>
      <c r="B136" s="46" t="s">
        <v>52</v>
      </c>
      <c r="C136" s="45">
        <v>30</v>
      </c>
      <c r="D136" s="45">
        <v>1</v>
      </c>
      <c r="E136" s="56">
        <v>0.36</v>
      </c>
    </row>
    <row r="137" spans="1:5" ht="15">
      <c r="A137" s="45">
        <v>14</v>
      </c>
      <c r="B137" s="46" t="s">
        <v>52</v>
      </c>
      <c r="C137" s="45">
        <v>44</v>
      </c>
      <c r="D137" s="45">
        <v>1</v>
      </c>
      <c r="E137" s="56">
        <v>0.36</v>
      </c>
    </row>
    <row r="138" spans="1:5" ht="15">
      <c r="A138" s="45">
        <v>15</v>
      </c>
      <c r="B138" s="46" t="s">
        <v>52</v>
      </c>
      <c r="C138" s="45">
        <v>46</v>
      </c>
      <c r="D138" s="45">
        <v>1</v>
      </c>
      <c r="E138" s="56">
        <v>0.36</v>
      </c>
    </row>
    <row r="139" spans="1:5" ht="15">
      <c r="A139" s="45">
        <v>16</v>
      </c>
      <c r="B139" s="46" t="s">
        <v>41</v>
      </c>
      <c r="C139" s="45">
        <v>3</v>
      </c>
      <c r="D139" s="45">
        <v>4</v>
      </c>
      <c r="E139" s="56">
        <v>1.44</v>
      </c>
    </row>
    <row r="140" spans="1:5" ht="15">
      <c r="A140" s="45">
        <v>17</v>
      </c>
      <c r="B140" s="46" t="s">
        <v>41</v>
      </c>
      <c r="C140" s="45">
        <v>5</v>
      </c>
      <c r="D140" s="45">
        <v>1</v>
      </c>
      <c r="E140" s="56">
        <v>0.36</v>
      </c>
    </row>
    <row r="141" spans="1:5" ht="15">
      <c r="A141" s="45">
        <v>18</v>
      </c>
      <c r="B141" s="46" t="s">
        <v>41</v>
      </c>
      <c r="C141" s="45">
        <v>11</v>
      </c>
      <c r="D141" s="45">
        <v>1</v>
      </c>
      <c r="E141" s="56">
        <v>0.36</v>
      </c>
    </row>
    <row r="142" spans="1:5" ht="15">
      <c r="A142" s="45">
        <v>19</v>
      </c>
      <c r="B142" s="46" t="s">
        <v>41</v>
      </c>
      <c r="C142" s="45" t="s">
        <v>58</v>
      </c>
      <c r="D142" s="45">
        <v>4</v>
      </c>
      <c r="E142" s="56">
        <v>1.44</v>
      </c>
    </row>
    <row r="143" spans="1:5" ht="15">
      <c r="A143" s="45">
        <v>20</v>
      </c>
      <c r="B143" s="46" t="s">
        <v>44</v>
      </c>
      <c r="C143" s="45" t="s">
        <v>59</v>
      </c>
      <c r="D143" s="45">
        <v>1</v>
      </c>
      <c r="E143" s="56">
        <v>0.36</v>
      </c>
    </row>
    <row r="144" spans="1:5" ht="15">
      <c r="A144" s="45">
        <v>21</v>
      </c>
      <c r="B144" s="46" t="s">
        <v>44</v>
      </c>
      <c r="C144" s="45">
        <v>49</v>
      </c>
      <c r="D144" s="45">
        <v>1</v>
      </c>
      <c r="E144" s="56">
        <v>0.36</v>
      </c>
    </row>
    <row r="145" spans="1:5" ht="15">
      <c r="A145" s="45">
        <v>22</v>
      </c>
      <c r="B145" s="46" t="s">
        <v>44</v>
      </c>
      <c r="C145" s="45">
        <v>51</v>
      </c>
      <c r="D145" s="45">
        <v>1</v>
      </c>
      <c r="E145" s="56">
        <v>0.36</v>
      </c>
    </row>
    <row r="146" spans="1:5" ht="15">
      <c r="A146" s="45">
        <v>23</v>
      </c>
      <c r="B146" s="46" t="s">
        <v>44</v>
      </c>
      <c r="C146" s="45" t="s">
        <v>24</v>
      </c>
      <c r="D146" s="45">
        <v>5</v>
      </c>
      <c r="E146" s="56">
        <v>1.7999999999999998</v>
      </c>
    </row>
    <row r="147" spans="1:5" ht="15">
      <c r="A147" s="45">
        <v>24</v>
      </c>
      <c r="B147" s="46" t="s">
        <v>39</v>
      </c>
      <c r="C147" s="45">
        <v>4</v>
      </c>
      <c r="D147" s="45">
        <v>3</v>
      </c>
      <c r="E147" s="56">
        <v>1.08</v>
      </c>
    </row>
    <row r="148" spans="1:5" ht="15">
      <c r="A148" s="45">
        <v>25</v>
      </c>
      <c r="B148" s="46" t="s">
        <v>39</v>
      </c>
      <c r="C148" s="45" t="s">
        <v>60</v>
      </c>
      <c r="D148" s="45">
        <v>1</v>
      </c>
      <c r="E148" s="56">
        <v>0.36</v>
      </c>
    </row>
    <row r="149" spans="1:5" ht="15">
      <c r="A149" s="45">
        <v>26</v>
      </c>
      <c r="B149" s="46" t="s">
        <v>39</v>
      </c>
      <c r="C149" s="45" t="s">
        <v>61</v>
      </c>
      <c r="D149" s="45">
        <v>1</v>
      </c>
      <c r="E149" s="56">
        <v>0.36</v>
      </c>
    </row>
    <row r="150" spans="1:5" ht="15">
      <c r="A150" s="144" t="s">
        <v>80</v>
      </c>
      <c r="B150" s="144"/>
      <c r="C150" s="144"/>
      <c r="D150" s="49">
        <f>SUM(D124:D149)</f>
        <v>45</v>
      </c>
      <c r="E150" s="49">
        <f>SUM(E124:E149)</f>
        <v>16.2</v>
      </c>
    </row>
    <row r="151" spans="1:5" ht="15" customHeight="1">
      <c r="A151" s="60">
        <f>A149+A121+A80+A62+A31</f>
        <v>135</v>
      </c>
      <c r="B151" s="58" t="s">
        <v>29</v>
      </c>
      <c r="C151" s="59"/>
      <c r="D151" s="53">
        <f>D150+D122+D81+D63+D32</f>
        <v>269</v>
      </c>
      <c r="E151" s="55">
        <f>E150+E122+E81+E63+E32</f>
        <v>96.83999999999999</v>
      </c>
    </row>
  </sheetData>
  <sheetProtection/>
  <mergeCells count="12">
    <mergeCell ref="A123:E123"/>
    <mergeCell ref="A33:E33"/>
    <mergeCell ref="A63:C63"/>
    <mergeCell ref="A64:E64"/>
    <mergeCell ref="A6:E6"/>
    <mergeCell ref="A32:C32"/>
    <mergeCell ref="A150:C150"/>
    <mergeCell ref="A2:E2"/>
    <mergeCell ref="A3:E3"/>
    <mergeCell ref="A81:C81"/>
    <mergeCell ref="A82:E82"/>
    <mergeCell ref="A122:C122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7.875" style="22" customWidth="1"/>
    <col min="2" max="2" width="24.375" style="22" customWidth="1"/>
    <col min="3" max="3" width="10.125" style="22" customWidth="1"/>
    <col min="4" max="4" width="9.125" style="22" customWidth="1"/>
    <col min="5" max="5" width="15.125" style="35" customWidth="1"/>
    <col min="6" max="6" width="13.75390625" style="31" customWidth="1"/>
    <col min="7" max="16384" width="9.125" style="22" customWidth="1"/>
  </cols>
  <sheetData>
    <row r="1" ht="15">
      <c r="F1" s="34"/>
    </row>
    <row r="2" spans="1:6" ht="30.75" customHeight="1">
      <c r="A2" s="142" t="s">
        <v>0</v>
      </c>
      <c r="B2" s="142"/>
      <c r="C2" s="142"/>
      <c r="D2" s="142"/>
      <c r="E2" s="142"/>
      <c r="F2" s="142"/>
    </row>
    <row r="3" spans="1:6" ht="18" customHeight="1">
      <c r="A3" s="150" t="s">
        <v>55</v>
      </c>
      <c r="B3" s="150"/>
      <c r="C3" s="150"/>
      <c r="D3" s="150"/>
      <c r="E3" s="150"/>
      <c r="F3" s="150"/>
    </row>
    <row r="5" spans="1:6" s="32" customFormat="1" ht="72" customHeight="1">
      <c r="A5" s="38" t="s">
        <v>34</v>
      </c>
      <c r="B5" s="38" t="s">
        <v>77</v>
      </c>
      <c r="C5" s="38" t="s">
        <v>1</v>
      </c>
      <c r="D5" s="2" t="s">
        <v>30</v>
      </c>
      <c r="E5" s="2" t="s">
        <v>31</v>
      </c>
      <c r="F5" s="2" t="s">
        <v>32</v>
      </c>
    </row>
    <row r="6" spans="1:6" ht="15">
      <c r="A6" s="149" t="s">
        <v>4</v>
      </c>
      <c r="B6" s="149"/>
      <c r="C6" s="149"/>
      <c r="D6" s="149"/>
      <c r="E6" s="149"/>
      <c r="F6" s="149"/>
    </row>
    <row r="7" spans="1:6" ht="15" customHeight="1">
      <c r="A7" s="24">
        <v>1</v>
      </c>
      <c r="B7" s="23" t="s">
        <v>35</v>
      </c>
      <c r="C7" s="24">
        <v>30</v>
      </c>
      <c r="D7" s="24">
        <v>10</v>
      </c>
      <c r="E7" s="37">
        <v>1</v>
      </c>
      <c r="F7" s="27">
        <v>606</v>
      </c>
    </row>
    <row r="8" spans="1:6" ht="15" customHeight="1">
      <c r="A8" s="24">
        <v>2</v>
      </c>
      <c r="B8" s="23" t="s">
        <v>36</v>
      </c>
      <c r="C8" s="24">
        <v>6</v>
      </c>
      <c r="D8" s="24">
        <v>8</v>
      </c>
      <c r="E8" s="36">
        <v>0.8</v>
      </c>
      <c r="F8" s="27">
        <v>511</v>
      </c>
    </row>
    <row r="9" spans="1:6" ht="15" customHeight="1">
      <c r="A9" s="24">
        <v>3</v>
      </c>
      <c r="B9" s="23" t="s">
        <v>36</v>
      </c>
      <c r="C9" s="24">
        <v>14</v>
      </c>
      <c r="D9" s="24">
        <v>7</v>
      </c>
      <c r="E9" s="36">
        <v>0.7000000000000001</v>
      </c>
      <c r="F9" s="27">
        <v>511</v>
      </c>
    </row>
    <row r="10" spans="1:6" ht="15" customHeight="1">
      <c r="A10" s="24">
        <v>4</v>
      </c>
      <c r="B10" s="23" t="s">
        <v>37</v>
      </c>
      <c r="C10" s="24">
        <v>37</v>
      </c>
      <c r="D10" s="24">
        <v>2</v>
      </c>
      <c r="E10" s="36">
        <v>0.2</v>
      </c>
      <c r="F10" s="27">
        <v>168</v>
      </c>
    </row>
    <row r="11" spans="1:6" ht="15" customHeight="1">
      <c r="A11" s="24">
        <v>5</v>
      </c>
      <c r="B11" s="23" t="s">
        <v>37</v>
      </c>
      <c r="C11" s="24">
        <v>43</v>
      </c>
      <c r="D11" s="24">
        <v>5</v>
      </c>
      <c r="E11" s="36">
        <v>0.5</v>
      </c>
      <c r="F11" s="27">
        <v>324</v>
      </c>
    </row>
    <row r="12" spans="1:6" ht="15" customHeight="1">
      <c r="A12" s="24">
        <v>6</v>
      </c>
      <c r="B12" s="23" t="s">
        <v>38</v>
      </c>
      <c r="C12" s="24">
        <v>23</v>
      </c>
      <c r="D12" s="24">
        <v>9</v>
      </c>
      <c r="E12" s="36">
        <v>0.9</v>
      </c>
      <c r="F12" s="27">
        <v>573</v>
      </c>
    </row>
    <row r="13" spans="1:6" ht="15" customHeight="1">
      <c r="A13" s="24">
        <v>7</v>
      </c>
      <c r="B13" s="23" t="s">
        <v>38</v>
      </c>
      <c r="C13" s="24">
        <v>33</v>
      </c>
      <c r="D13" s="24">
        <v>6</v>
      </c>
      <c r="E13" s="36">
        <v>0.6000000000000001</v>
      </c>
      <c r="F13" s="27">
        <v>417</v>
      </c>
    </row>
    <row r="14" spans="1:6" ht="15" customHeight="1">
      <c r="A14" s="24">
        <v>8</v>
      </c>
      <c r="B14" s="23" t="s">
        <v>39</v>
      </c>
      <c r="C14" s="24">
        <v>22</v>
      </c>
      <c r="D14" s="24">
        <v>6</v>
      </c>
      <c r="E14" s="36">
        <v>0.6000000000000001</v>
      </c>
      <c r="F14" s="27">
        <v>414</v>
      </c>
    </row>
    <row r="15" spans="1:6" ht="15" customHeight="1">
      <c r="A15" s="24">
        <v>9</v>
      </c>
      <c r="B15" s="23" t="s">
        <v>40</v>
      </c>
      <c r="C15" s="24">
        <v>29</v>
      </c>
      <c r="D15" s="24">
        <v>5</v>
      </c>
      <c r="E15" s="36">
        <v>0.5</v>
      </c>
      <c r="F15" s="27">
        <v>323</v>
      </c>
    </row>
    <row r="16" spans="1:6" ht="15" customHeight="1">
      <c r="A16" s="24">
        <v>10</v>
      </c>
      <c r="B16" s="23" t="s">
        <v>40</v>
      </c>
      <c r="C16" s="24">
        <v>31</v>
      </c>
      <c r="D16" s="24">
        <v>8</v>
      </c>
      <c r="E16" s="36">
        <v>0.8</v>
      </c>
      <c r="F16" s="27">
        <v>386</v>
      </c>
    </row>
    <row r="17" spans="1:6" ht="15" customHeight="1">
      <c r="A17" s="24">
        <v>11</v>
      </c>
      <c r="B17" s="23" t="s">
        <v>40</v>
      </c>
      <c r="C17" s="24">
        <v>36</v>
      </c>
      <c r="D17" s="24">
        <v>7</v>
      </c>
      <c r="E17" s="36">
        <v>0.7000000000000001</v>
      </c>
      <c r="F17" s="27">
        <v>417</v>
      </c>
    </row>
    <row r="18" spans="1:6" ht="15" customHeight="1">
      <c r="A18" s="24">
        <v>12</v>
      </c>
      <c r="B18" s="23" t="s">
        <v>40</v>
      </c>
      <c r="C18" s="24">
        <v>38</v>
      </c>
      <c r="D18" s="24">
        <v>3</v>
      </c>
      <c r="E18" s="36">
        <v>0.30000000000000004</v>
      </c>
      <c r="F18" s="27">
        <v>231</v>
      </c>
    </row>
    <row r="19" spans="1:6" ht="15" customHeight="1">
      <c r="A19" s="24">
        <v>13</v>
      </c>
      <c r="B19" s="23" t="s">
        <v>40</v>
      </c>
      <c r="C19" s="24">
        <v>40</v>
      </c>
      <c r="D19" s="24">
        <v>5</v>
      </c>
      <c r="E19" s="36">
        <v>0.5</v>
      </c>
      <c r="F19" s="27">
        <v>488</v>
      </c>
    </row>
    <row r="20" spans="1:6" ht="15" customHeight="1">
      <c r="A20" s="24">
        <v>14</v>
      </c>
      <c r="B20" s="23" t="s">
        <v>38</v>
      </c>
      <c r="C20" s="24">
        <v>27</v>
      </c>
      <c r="D20" s="24">
        <v>2</v>
      </c>
      <c r="E20" s="36">
        <v>0.2</v>
      </c>
      <c r="F20" s="27">
        <v>218</v>
      </c>
    </row>
    <row r="21" spans="1:6" ht="15" customHeight="1">
      <c r="A21" s="24">
        <v>15</v>
      </c>
      <c r="B21" s="23" t="s">
        <v>38</v>
      </c>
      <c r="C21" s="24">
        <v>35</v>
      </c>
      <c r="D21" s="24">
        <v>3</v>
      </c>
      <c r="E21" s="36">
        <v>0.30000000000000004</v>
      </c>
      <c r="F21" s="27">
        <v>183</v>
      </c>
    </row>
    <row r="22" spans="1:6" ht="21.75" customHeight="1">
      <c r="A22" s="24">
        <v>16</v>
      </c>
      <c r="B22" s="23" t="s">
        <v>38</v>
      </c>
      <c r="C22" s="24">
        <v>41</v>
      </c>
      <c r="D22" s="24">
        <v>1</v>
      </c>
      <c r="E22" s="36">
        <v>0.1</v>
      </c>
      <c r="F22" s="27">
        <v>129</v>
      </c>
    </row>
    <row r="23" spans="1:6" ht="15" customHeight="1">
      <c r="A23" s="24">
        <v>17</v>
      </c>
      <c r="B23" s="23" t="s">
        <v>38</v>
      </c>
      <c r="C23" s="24">
        <v>43</v>
      </c>
      <c r="D23" s="24">
        <v>2</v>
      </c>
      <c r="E23" s="36">
        <v>0.2</v>
      </c>
      <c r="F23" s="27">
        <v>129</v>
      </c>
    </row>
    <row r="24" spans="1:6" ht="15" customHeight="1">
      <c r="A24" s="24">
        <v>18</v>
      </c>
      <c r="B24" s="23" t="s">
        <v>35</v>
      </c>
      <c r="C24" s="24">
        <v>24</v>
      </c>
      <c r="D24" s="24">
        <v>3</v>
      </c>
      <c r="E24" s="36">
        <v>0.30000000000000004</v>
      </c>
      <c r="F24" s="27">
        <v>198</v>
      </c>
    </row>
    <row r="25" spans="1:6" ht="15" customHeight="1">
      <c r="A25" s="24">
        <v>19</v>
      </c>
      <c r="B25" s="23" t="s">
        <v>37</v>
      </c>
      <c r="C25" s="24">
        <v>35</v>
      </c>
      <c r="D25" s="24">
        <v>1</v>
      </c>
      <c r="E25" s="36">
        <v>0.1</v>
      </c>
      <c r="F25" s="27">
        <v>56</v>
      </c>
    </row>
    <row r="26" spans="1:6" ht="15" customHeight="1">
      <c r="A26" s="24">
        <v>20</v>
      </c>
      <c r="B26" s="23" t="s">
        <v>36</v>
      </c>
      <c r="C26" s="24">
        <v>2</v>
      </c>
      <c r="D26" s="24">
        <v>1</v>
      </c>
      <c r="E26" s="36">
        <v>0.1</v>
      </c>
      <c r="F26" s="27">
        <v>56</v>
      </c>
    </row>
    <row r="27" spans="1:6" ht="15" customHeight="1">
      <c r="A27" s="24">
        <v>21</v>
      </c>
      <c r="B27" s="23" t="s">
        <v>36</v>
      </c>
      <c r="C27" s="24">
        <v>8</v>
      </c>
      <c r="D27" s="24">
        <v>1</v>
      </c>
      <c r="E27" s="36">
        <v>0.1</v>
      </c>
      <c r="F27" s="27">
        <v>56</v>
      </c>
    </row>
    <row r="28" spans="1:6" ht="15" customHeight="1">
      <c r="A28" s="24">
        <v>22</v>
      </c>
      <c r="B28" s="23" t="s">
        <v>36</v>
      </c>
      <c r="C28" s="24">
        <v>16</v>
      </c>
      <c r="D28" s="24">
        <v>1</v>
      </c>
      <c r="E28" s="36">
        <v>0.1</v>
      </c>
      <c r="F28" s="27">
        <v>56</v>
      </c>
    </row>
    <row r="29" spans="1:6" ht="15" customHeight="1">
      <c r="A29" s="24">
        <v>23</v>
      </c>
      <c r="B29" s="23" t="s">
        <v>40</v>
      </c>
      <c r="C29" s="24">
        <v>27</v>
      </c>
      <c r="D29" s="24">
        <v>1</v>
      </c>
      <c r="E29" s="36">
        <v>0.1</v>
      </c>
      <c r="F29" s="27">
        <v>93</v>
      </c>
    </row>
    <row r="30" spans="1:6" ht="15" customHeight="1">
      <c r="A30" s="24">
        <v>24</v>
      </c>
      <c r="B30" s="23" t="s">
        <v>37</v>
      </c>
      <c r="C30" s="24">
        <v>49</v>
      </c>
      <c r="D30" s="24">
        <v>2</v>
      </c>
      <c r="E30" s="36">
        <v>0.2</v>
      </c>
      <c r="F30" s="27">
        <v>93</v>
      </c>
    </row>
    <row r="31" spans="1:6" ht="15" customHeight="1">
      <c r="A31" s="24">
        <v>25</v>
      </c>
      <c r="B31" s="23" t="s">
        <v>39</v>
      </c>
      <c r="C31" s="24">
        <v>16</v>
      </c>
      <c r="D31" s="24">
        <v>1</v>
      </c>
      <c r="E31" s="36">
        <v>0.1</v>
      </c>
      <c r="F31" s="27">
        <v>56</v>
      </c>
    </row>
    <row r="32" spans="1:6" ht="15" customHeight="1">
      <c r="A32" s="24">
        <v>26</v>
      </c>
      <c r="B32" s="23" t="s">
        <v>39</v>
      </c>
      <c r="C32" s="24">
        <v>18</v>
      </c>
      <c r="D32" s="24">
        <v>2</v>
      </c>
      <c r="E32" s="36">
        <v>0.2</v>
      </c>
      <c r="F32" s="27">
        <v>56</v>
      </c>
    </row>
    <row r="33" spans="1:6" ht="15" customHeight="1">
      <c r="A33" s="24">
        <v>27</v>
      </c>
      <c r="B33" s="23" t="s">
        <v>41</v>
      </c>
      <c r="C33" s="24" t="s">
        <v>11</v>
      </c>
      <c r="D33" s="24">
        <v>1</v>
      </c>
      <c r="E33" s="36">
        <v>0.1</v>
      </c>
      <c r="F33" s="27">
        <v>59</v>
      </c>
    </row>
    <row r="34" spans="1:6" ht="15">
      <c r="A34" s="24"/>
      <c r="B34" s="151" t="s">
        <v>42</v>
      </c>
      <c r="C34" s="151"/>
      <c r="D34" s="25">
        <f>SUM(D7:D33)</f>
        <v>103</v>
      </c>
      <c r="E34" s="25">
        <f>SUM(E7:E33)</f>
        <v>10.299999999999997</v>
      </c>
      <c r="F34" s="26">
        <f>SUM(F7:F33)</f>
        <v>6807</v>
      </c>
    </row>
    <row r="35" spans="1:6" ht="15">
      <c r="A35" s="149" t="s">
        <v>43</v>
      </c>
      <c r="B35" s="149"/>
      <c r="C35" s="149"/>
      <c r="D35" s="149"/>
      <c r="E35" s="149"/>
      <c r="F35" s="149"/>
    </row>
    <row r="36" spans="1:6" ht="15" customHeight="1">
      <c r="A36" s="24">
        <v>1</v>
      </c>
      <c r="B36" s="23" t="s">
        <v>44</v>
      </c>
      <c r="C36" s="24">
        <v>18</v>
      </c>
      <c r="D36" s="24">
        <v>8</v>
      </c>
      <c r="E36" s="36">
        <v>0.8</v>
      </c>
      <c r="F36" s="27">
        <v>817.8</v>
      </c>
    </row>
    <row r="37" spans="1:6" ht="15" customHeight="1">
      <c r="A37" s="24">
        <v>2</v>
      </c>
      <c r="B37" s="23" t="s">
        <v>44</v>
      </c>
      <c r="C37" s="24">
        <v>22</v>
      </c>
      <c r="D37" s="24">
        <v>6</v>
      </c>
      <c r="E37" s="36">
        <v>0.6000000000000001</v>
      </c>
      <c r="F37" s="27">
        <v>718.7</v>
      </c>
    </row>
    <row r="38" spans="1:6" ht="15" customHeight="1">
      <c r="A38" s="24">
        <v>3</v>
      </c>
      <c r="B38" s="23" t="s">
        <v>44</v>
      </c>
      <c r="C38" s="24">
        <v>26</v>
      </c>
      <c r="D38" s="24">
        <v>6</v>
      </c>
      <c r="E38" s="36">
        <v>0.6000000000000001</v>
      </c>
      <c r="F38" s="27">
        <v>669.7</v>
      </c>
    </row>
    <row r="39" spans="1:6" ht="15" customHeight="1">
      <c r="A39" s="24">
        <v>4</v>
      </c>
      <c r="B39" s="23" t="s">
        <v>40</v>
      </c>
      <c r="C39" s="24">
        <v>24</v>
      </c>
      <c r="D39" s="24">
        <v>6</v>
      </c>
      <c r="E39" s="36">
        <v>0.6000000000000001</v>
      </c>
      <c r="F39" s="27">
        <v>683.3</v>
      </c>
    </row>
    <row r="40" spans="1:6" ht="15" customHeight="1">
      <c r="A40" s="24">
        <v>5</v>
      </c>
      <c r="B40" s="23" t="s">
        <v>37</v>
      </c>
      <c r="C40" s="24">
        <v>19</v>
      </c>
      <c r="D40" s="24">
        <v>4</v>
      </c>
      <c r="E40" s="36">
        <v>0.4</v>
      </c>
      <c r="F40" s="27">
        <v>362.8</v>
      </c>
    </row>
    <row r="41" spans="1:6" ht="15" customHeight="1">
      <c r="A41" s="24">
        <v>6</v>
      </c>
      <c r="B41" s="23" t="s">
        <v>37</v>
      </c>
      <c r="C41" s="24">
        <v>29</v>
      </c>
      <c r="D41" s="24">
        <v>4</v>
      </c>
      <c r="E41" s="36">
        <v>0.4</v>
      </c>
      <c r="F41" s="27">
        <v>473.5</v>
      </c>
    </row>
    <row r="42" spans="1:6" ht="15" customHeight="1">
      <c r="A42" s="24">
        <v>7</v>
      </c>
      <c r="B42" s="23" t="s">
        <v>45</v>
      </c>
      <c r="C42" s="24">
        <v>2</v>
      </c>
      <c r="D42" s="24">
        <v>6</v>
      </c>
      <c r="E42" s="36">
        <v>0.6000000000000001</v>
      </c>
      <c r="F42" s="27">
        <v>683.3</v>
      </c>
    </row>
    <row r="43" spans="1:6" ht="15" customHeight="1">
      <c r="A43" s="24">
        <v>8</v>
      </c>
      <c r="B43" s="23" t="s">
        <v>45</v>
      </c>
      <c r="C43" s="24">
        <v>15</v>
      </c>
      <c r="D43" s="24">
        <v>7</v>
      </c>
      <c r="E43" s="36">
        <v>0.7000000000000001</v>
      </c>
      <c r="F43" s="27">
        <v>814.3</v>
      </c>
    </row>
    <row r="44" spans="1:6" ht="15" customHeight="1">
      <c r="A44" s="24">
        <v>9</v>
      </c>
      <c r="B44" s="23" t="s">
        <v>37</v>
      </c>
      <c r="C44" s="24">
        <v>25</v>
      </c>
      <c r="D44" s="24">
        <v>7</v>
      </c>
      <c r="E44" s="36">
        <v>0.7000000000000001</v>
      </c>
      <c r="F44" s="27">
        <v>645.2</v>
      </c>
    </row>
    <row r="45" spans="1:6" ht="15" customHeight="1">
      <c r="A45" s="24">
        <v>10</v>
      </c>
      <c r="B45" s="23" t="s">
        <v>46</v>
      </c>
      <c r="C45" s="24">
        <v>28</v>
      </c>
      <c r="D45" s="24">
        <v>1</v>
      </c>
      <c r="E45" s="36">
        <v>0.1</v>
      </c>
      <c r="F45" s="27">
        <v>169.9</v>
      </c>
    </row>
    <row r="46" spans="1:6" ht="15" customHeight="1">
      <c r="A46" s="24">
        <v>11</v>
      </c>
      <c r="B46" s="23" t="s">
        <v>47</v>
      </c>
      <c r="C46" s="24">
        <v>19</v>
      </c>
      <c r="D46" s="24">
        <v>6</v>
      </c>
      <c r="E46" s="36">
        <v>0.6000000000000001</v>
      </c>
      <c r="F46" s="27">
        <v>638.4</v>
      </c>
    </row>
    <row r="47" spans="1:6" ht="15" customHeight="1">
      <c r="A47" s="24">
        <v>12</v>
      </c>
      <c r="B47" s="23" t="s">
        <v>47</v>
      </c>
      <c r="C47" s="24">
        <v>23</v>
      </c>
      <c r="D47" s="24">
        <v>1</v>
      </c>
      <c r="E47" s="36">
        <v>0.1</v>
      </c>
      <c r="F47" s="27">
        <v>207</v>
      </c>
    </row>
    <row r="48" spans="1:6" ht="15" customHeight="1">
      <c r="A48" s="24">
        <v>13</v>
      </c>
      <c r="B48" s="23" t="s">
        <v>47</v>
      </c>
      <c r="C48" s="24">
        <v>27</v>
      </c>
      <c r="D48" s="24">
        <v>4</v>
      </c>
      <c r="E48" s="36">
        <v>0.4</v>
      </c>
      <c r="F48" s="27">
        <v>457.5</v>
      </c>
    </row>
    <row r="49" spans="1:6" ht="15" customHeight="1">
      <c r="A49" s="24">
        <v>14</v>
      </c>
      <c r="B49" s="23" t="s">
        <v>45</v>
      </c>
      <c r="C49" s="24">
        <v>7</v>
      </c>
      <c r="D49" s="24">
        <v>6</v>
      </c>
      <c r="E49" s="36">
        <v>0.6000000000000001</v>
      </c>
      <c r="F49" s="27">
        <v>661.5</v>
      </c>
    </row>
    <row r="50" spans="1:6" ht="15" customHeight="1">
      <c r="A50" s="24">
        <v>15</v>
      </c>
      <c r="B50" s="23" t="s">
        <v>40</v>
      </c>
      <c r="C50" s="24">
        <v>18</v>
      </c>
      <c r="D50" s="24">
        <v>6</v>
      </c>
      <c r="E50" s="36">
        <v>0.6000000000000001</v>
      </c>
      <c r="F50" s="27">
        <v>683.3</v>
      </c>
    </row>
    <row r="51" spans="1:6" ht="15" customHeight="1">
      <c r="A51" s="24">
        <v>16</v>
      </c>
      <c r="B51" s="23" t="s">
        <v>40</v>
      </c>
      <c r="C51" s="24">
        <v>26</v>
      </c>
      <c r="D51" s="24">
        <v>1</v>
      </c>
      <c r="E51" s="36">
        <v>0.1</v>
      </c>
      <c r="F51" s="27">
        <v>211.9</v>
      </c>
    </row>
    <row r="52" spans="1:6" ht="15" customHeight="1">
      <c r="A52" s="24">
        <v>17</v>
      </c>
      <c r="B52" s="23" t="s">
        <v>45</v>
      </c>
      <c r="C52" s="24">
        <v>12</v>
      </c>
      <c r="D52" s="24">
        <v>1</v>
      </c>
      <c r="E52" s="36">
        <v>0.1</v>
      </c>
      <c r="F52" s="27">
        <v>212.4</v>
      </c>
    </row>
    <row r="53" spans="1:6" ht="15" customHeight="1">
      <c r="A53" s="24">
        <v>18</v>
      </c>
      <c r="B53" s="23" t="s">
        <v>45</v>
      </c>
      <c r="C53" s="24">
        <v>18</v>
      </c>
      <c r="D53" s="24">
        <v>3</v>
      </c>
      <c r="E53" s="36">
        <v>0.30000000000000004</v>
      </c>
      <c r="F53" s="27">
        <v>253.2</v>
      </c>
    </row>
    <row r="54" spans="1:6" ht="15" customHeight="1">
      <c r="A54" s="24">
        <v>19</v>
      </c>
      <c r="B54" s="23" t="s">
        <v>40</v>
      </c>
      <c r="C54" s="24">
        <v>28</v>
      </c>
      <c r="D54" s="24">
        <v>1</v>
      </c>
      <c r="E54" s="36">
        <v>0.1</v>
      </c>
      <c r="F54" s="27">
        <v>212.6</v>
      </c>
    </row>
    <row r="55" spans="1:6" ht="15" customHeight="1">
      <c r="A55" s="24">
        <v>20</v>
      </c>
      <c r="B55" s="23" t="s">
        <v>45</v>
      </c>
      <c r="C55" s="24">
        <v>10</v>
      </c>
      <c r="D55" s="24">
        <v>1</v>
      </c>
      <c r="E55" s="36">
        <v>0.1</v>
      </c>
      <c r="F55" s="27">
        <v>53.4</v>
      </c>
    </row>
    <row r="56" spans="1:6" ht="15" customHeight="1">
      <c r="A56" s="24">
        <v>21</v>
      </c>
      <c r="B56" s="23" t="s">
        <v>45</v>
      </c>
      <c r="C56" s="24">
        <v>6</v>
      </c>
      <c r="D56" s="24">
        <v>1</v>
      </c>
      <c r="E56" s="36">
        <v>0.1</v>
      </c>
      <c r="F56" s="27">
        <v>53.4</v>
      </c>
    </row>
    <row r="57" spans="1:6" ht="15" customHeight="1">
      <c r="A57" s="24">
        <v>22</v>
      </c>
      <c r="B57" s="23" t="s">
        <v>45</v>
      </c>
      <c r="C57" s="24">
        <v>8</v>
      </c>
      <c r="D57" s="24">
        <v>2</v>
      </c>
      <c r="E57" s="36">
        <v>0.2</v>
      </c>
      <c r="F57" s="27">
        <v>53.4</v>
      </c>
    </row>
    <row r="58" spans="1:6" ht="15" customHeight="1">
      <c r="A58" s="24">
        <v>23</v>
      </c>
      <c r="B58" s="23" t="s">
        <v>45</v>
      </c>
      <c r="C58" s="24">
        <v>9</v>
      </c>
      <c r="D58" s="24">
        <v>1</v>
      </c>
      <c r="E58" s="36">
        <v>0.1</v>
      </c>
      <c r="F58" s="27">
        <v>53.4</v>
      </c>
    </row>
    <row r="59" spans="1:6" ht="15" customHeight="1">
      <c r="A59" s="24">
        <v>24</v>
      </c>
      <c r="B59" s="23" t="s">
        <v>45</v>
      </c>
      <c r="C59" s="24">
        <v>11</v>
      </c>
      <c r="D59" s="24">
        <v>1</v>
      </c>
      <c r="E59" s="36">
        <v>0.1</v>
      </c>
      <c r="F59" s="27">
        <v>53.4</v>
      </c>
    </row>
    <row r="60" spans="1:6" ht="15" customHeight="1">
      <c r="A60" s="24">
        <v>25</v>
      </c>
      <c r="B60" s="23" t="s">
        <v>45</v>
      </c>
      <c r="C60" s="24">
        <v>13</v>
      </c>
      <c r="D60" s="24">
        <v>1</v>
      </c>
      <c r="E60" s="36">
        <v>0.1</v>
      </c>
      <c r="F60" s="27">
        <v>53.4</v>
      </c>
    </row>
    <row r="61" spans="1:6" ht="15" customHeight="1">
      <c r="A61" s="24">
        <v>26</v>
      </c>
      <c r="B61" s="23" t="s">
        <v>44</v>
      </c>
      <c r="C61" s="24">
        <v>32</v>
      </c>
      <c r="D61" s="24">
        <v>1</v>
      </c>
      <c r="E61" s="36">
        <v>0.1</v>
      </c>
      <c r="F61" s="27">
        <v>146.5</v>
      </c>
    </row>
    <row r="62" spans="1:6" ht="15" customHeight="1">
      <c r="A62" s="24">
        <v>27</v>
      </c>
      <c r="B62" s="23" t="s">
        <v>44</v>
      </c>
      <c r="C62" s="24">
        <v>34</v>
      </c>
      <c r="D62" s="24">
        <v>1</v>
      </c>
      <c r="E62" s="36">
        <v>0.1</v>
      </c>
      <c r="F62" s="27">
        <v>146.2</v>
      </c>
    </row>
    <row r="63" spans="1:6" ht="19.5" customHeight="1">
      <c r="A63" s="24">
        <v>28</v>
      </c>
      <c r="B63" s="23" t="s">
        <v>40</v>
      </c>
      <c r="C63" s="24">
        <v>21</v>
      </c>
      <c r="D63" s="24">
        <v>1</v>
      </c>
      <c r="E63" s="36">
        <v>0.1</v>
      </c>
      <c r="F63" s="27">
        <v>146.3</v>
      </c>
    </row>
    <row r="64" spans="1:6" ht="15" customHeight="1">
      <c r="A64" s="24">
        <v>29</v>
      </c>
      <c r="B64" s="23" t="s">
        <v>47</v>
      </c>
      <c r="C64" s="24">
        <v>21</v>
      </c>
      <c r="D64" s="24">
        <v>1</v>
      </c>
      <c r="E64" s="36">
        <v>0.1</v>
      </c>
      <c r="F64" s="27">
        <v>145.9</v>
      </c>
    </row>
    <row r="65" spans="1:6" ht="15" customHeight="1">
      <c r="A65" s="24">
        <v>30</v>
      </c>
      <c r="B65" s="23" t="s">
        <v>37</v>
      </c>
      <c r="C65" s="24">
        <v>17</v>
      </c>
      <c r="D65" s="24">
        <v>1</v>
      </c>
      <c r="E65" s="36">
        <v>0.1</v>
      </c>
      <c r="F65" s="27">
        <v>146.2</v>
      </c>
    </row>
    <row r="66" spans="1:6" ht="15">
      <c r="A66" s="24"/>
      <c r="B66" s="151" t="s">
        <v>42</v>
      </c>
      <c r="C66" s="151"/>
      <c r="D66" s="25">
        <f>SUM(D36:D65)</f>
        <v>96</v>
      </c>
      <c r="E66" s="25">
        <f>SUM(E36:E65)</f>
        <v>9.599999999999994</v>
      </c>
      <c r="F66" s="26">
        <f>SUM(F36:F65)</f>
        <v>10627.799999999997</v>
      </c>
    </row>
    <row r="67" spans="1:6" ht="15">
      <c r="A67" s="149" t="s">
        <v>48</v>
      </c>
      <c r="B67" s="149"/>
      <c r="C67" s="149"/>
      <c r="D67" s="149"/>
      <c r="E67" s="149"/>
      <c r="F67" s="149"/>
    </row>
    <row r="68" spans="1:6" ht="15" customHeight="1">
      <c r="A68" s="24">
        <v>1</v>
      </c>
      <c r="B68" s="23" t="s">
        <v>49</v>
      </c>
      <c r="C68" s="24">
        <v>5</v>
      </c>
      <c r="D68" s="24">
        <v>4</v>
      </c>
      <c r="E68" s="36">
        <v>0.4</v>
      </c>
      <c r="F68" s="27">
        <v>250.8</v>
      </c>
    </row>
    <row r="69" spans="1:6" ht="15" customHeight="1">
      <c r="A69" s="24">
        <v>2</v>
      </c>
      <c r="B69" s="23" t="s">
        <v>49</v>
      </c>
      <c r="C69" s="24">
        <v>9</v>
      </c>
      <c r="D69" s="24">
        <v>4</v>
      </c>
      <c r="E69" s="36">
        <v>0.4</v>
      </c>
      <c r="F69" s="27">
        <v>279.32</v>
      </c>
    </row>
    <row r="70" spans="1:6" ht="15" customHeight="1">
      <c r="A70" s="24">
        <v>3</v>
      </c>
      <c r="B70" s="23" t="s">
        <v>49</v>
      </c>
      <c r="C70" s="24">
        <v>11</v>
      </c>
      <c r="D70" s="24">
        <v>3</v>
      </c>
      <c r="E70" s="36">
        <v>0.30000000000000004</v>
      </c>
      <c r="F70" s="27">
        <v>250.8</v>
      </c>
    </row>
    <row r="71" spans="1:6" ht="15" customHeight="1">
      <c r="A71" s="24">
        <v>4</v>
      </c>
      <c r="B71" s="23" t="s">
        <v>49</v>
      </c>
      <c r="C71" s="24">
        <v>15</v>
      </c>
      <c r="D71" s="24">
        <v>5</v>
      </c>
      <c r="E71" s="36">
        <v>0.5</v>
      </c>
      <c r="F71" s="27">
        <v>288.15</v>
      </c>
    </row>
    <row r="72" spans="1:6" ht="15" customHeight="1">
      <c r="A72" s="24">
        <v>5</v>
      </c>
      <c r="B72" s="23" t="s">
        <v>38</v>
      </c>
      <c r="C72" s="24">
        <v>45</v>
      </c>
      <c r="D72" s="24">
        <v>5</v>
      </c>
      <c r="E72" s="36">
        <v>0.5</v>
      </c>
      <c r="F72" s="27">
        <v>308.75</v>
      </c>
    </row>
    <row r="73" spans="1:6" ht="15" customHeight="1">
      <c r="A73" s="24">
        <v>6</v>
      </c>
      <c r="B73" s="23" t="s">
        <v>38</v>
      </c>
      <c r="C73" s="24">
        <v>51</v>
      </c>
      <c r="D73" s="24">
        <v>4</v>
      </c>
      <c r="E73" s="36">
        <v>0.4</v>
      </c>
      <c r="F73" s="27">
        <v>250.8</v>
      </c>
    </row>
    <row r="74" spans="1:6" ht="15" customHeight="1">
      <c r="A74" s="24">
        <v>7</v>
      </c>
      <c r="B74" s="23" t="s">
        <v>50</v>
      </c>
      <c r="C74" s="24">
        <v>34</v>
      </c>
      <c r="D74" s="24">
        <v>5</v>
      </c>
      <c r="E74" s="36">
        <v>0.5</v>
      </c>
      <c r="F74" s="27">
        <v>288.15</v>
      </c>
    </row>
    <row r="75" spans="1:6" ht="15" customHeight="1">
      <c r="A75" s="24">
        <v>8</v>
      </c>
      <c r="B75" s="23" t="s">
        <v>49</v>
      </c>
      <c r="C75" s="24">
        <v>7</v>
      </c>
      <c r="D75" s="24">
        <v>2</v>
      </c>
      <c r="E75" s="36">
        <v>0.2</v>
      </c>
      <c r="F75" s="27">
        <v>140.61</v>
      </c>
    </row>
    <row r="76" spans="1:6" ht="15" customHeight="1">
      <c r="A76" s="24">
        <v>9</v>
      </c>
      <c r="B76" s="23" t="s">
        <v>49</v>
      </c>
      <c r="C76" s="24">
        <v>2</v>
      </c>
      <c r="D76" s="24">
        <v>3</v>
      </c>
      <c r="E76" s="36">
        <v>0.30000000000000004</v>
      </c>
      <c r="F76" s="27">
        <v>106.78</v>
      </c>
    </row>
    <row r="77" spans="1:6" ht="15" customHeight="1">
      <c r="A77" s="24">
        <v>10</v>
      </c>
      <c r="B77" s="23" t="s">
        <v>49</v>
      </c>
      <c r="C77" s="24">
        <v>4</v>
      </c>
      <c r="D77" s="24">
        <v>1</v>
      </c>
      <c r="E77" s="36">
        <v>0.1</v>
      </c>
      <c r="F77" s="27">
        <v>106.78</v>
      </c>
    </row>
    <row r="78" spans="1:6" ht="15" customHeight="1">
      <c r="A78" s="24">
        <v>11</v>
      </c>
      <c r="B78" s="23" t="s">
        <v>49</v>
      </c>
      <c r="C78" s="24">
        <v>8</v>
      </c>
      <c r="D78" s="24">
        <v>1</v>
      </c>
      <c r="E78" s="36">
        <v>0.1</v>
      </c>
      <c r="F78" s="27">
        <v>106.78</v>
      </c>
    </row>
    <row r="79" spans="1:6" ht="15" customHeight="1">
      <c r="A79" s="24">
        <v>12</v>
      </c>
      <c r="B79" s="23" t="s">
        <v>49</v>
      </c>
      <c r="C79" s="24">
        <v>10</v>
      </c>
      <c r="D79" s="24">
        <v>2</v>
      </c>
      <c r="E79" s="36">
        <v>0.2</v>
      </c>
      <c r="F79" s="27">
        <v>106.78</v>
      </c>
    </row>
    <row r="80" spans="1:6" ht="15" customHeight="1">
      <c r="A80" s="24">
        <v>13</v>
      </c>
      <c r="B80" s="23" t="s">
        <v>49</v>
      </c>
      <c r="C80" s="24">
        <v>14</v>
      </c>
      <c r="D80" s="24">
        <v>1</v>
      </c>
      <c r="E80" s="36">
        <v>0.1</v>
      </c>
      <c r="F80" s="27">
        <v>106.78</v>
      </c>
    </row>
    <row r="81" spans="1:6" ht="15" customHeight="1">
      <c r="A81" s="24">
        <v>14</v>
      </c>
      <c r="B81" s="23" t="s">
        <v>49</v>
      </c>
      <c r="C81" s="24">
        <v>16</v>
      </c>
      <c r="D81" s="24">
        <v>1</v>
      </c>
      <c r="E81" s="36">
        <v>0.1</v>
      </c>
      <c r="F81" s="27">
        <v>106.78</v>
      </c>
    </row>
    <row r="82" spans="1:6" ht="15" customHeight="1">
      <c r="A82" s="24">
        <v>15</v>
      </c>
      <c r="B82" s="23" t="s">
        <v>39</v>
      </c>
      <c r="C82" s="24">
        <v>37</v>
      </c>
      <c r="D82" s="24">
        <v>4</v>
      </c>
      <c r="E82" s="36">
        <v>0.4</v>
      </c>
      <c r="F82" s="27">
        <v>317.46</v>
      </c>
    </row>
    <row r="83" spans="1:6" ht="15" customHeight="1">
      <c r="A83" s="24">
        <v>16</v>
      </c>
      <c r="B83" s="23" t="s">
        <v>39</v>
      </c>
      <c r="C83" s="24">
        <v>41</v>
      </c>
      <c r="D83" s="24">
        <v>1</v>
      </c>
      <c r="E83" s="36">
        <v>0.1</v>
      </c>
      <c r="F83" s="27">
        <v>106.78</v>
      </c>
    </row>
    <row r="84" spans="1:6" ht="15" customHeight="1">
      <c r="A84" s="24">
        <v>17</v>
      </c>
      <c r="B84" s="23" t="s">
        <v>39</v>
      </c>
      <c r="C84" s="24">
        <v>43</v>
      </c>
      <c r="D84" s="24">
        <v>1</v>
      </c>
      <c r="E84" s="36">
        <v>0.1</v>
      </c>
      <c r="F84" s="27">
        <v>106.78</v>
      </c>
    </row>
    <row r="85" spans="1:6" ht="15" customHeight="1">
      <c r="A85" s="24">
        <v>18</v>
      </c>
      <c r="B85" s="23" t="s">
        <v>39</v>
      </c>
      <c r="C85" s="24">
        <v>45</v>
      </c>
      <c r="D85" s="24">
        <v>1</v>
      </c>
      <c r="E85" s="36">
        <v>0.1</v>
      </c>
      <c r="F85" s="27">
        <v>106.78</v>
      </c>
    </row>
    <row r="86" spans="1:6" ht="21" customHeight="1">
      <c r="A86" s="24">
        <v>19</v>
      </c>
      <c r="B86" s="23" t="s">
        <v>50</v>
      </c>
      <c r="C86" s="24">
        <v>32</v>
      </c>
      <c r="D86" s="24">
        <v>2</v>
      </c>
      <c r="E86" s="36">
        <v>0.2</v>
      </c>
      <c r="F86" s="27">
        <v>222.85</v>
      </c>
    </row>
    <row r="87" spans="1:6" ht="15" customHeight="1">
      <c r="A87" s="24">
        <v>20</v>
      </c>
      <c r="B87" s="23" t="s">
        <v>50</v>
      </c>
      <c r="C87" s="24">
        <v>36</v>
      </c>
      <c r="D87" s="24">
        <v>1</v>
      </c>
      <c r="E87" s="36">
        <v>0.1</v>
      </c>
      <c r="F87" s="27">
        <v>106.78</v>
      </c>
    </row>
    <row r="88" spans="1:6" ht="15" customHeight="1">
      <c r="A88" s="24">
        <v>21</v>
      </c>
      <c r="B88" s="23" t="s">
        <v>50</v>
      </c>
      <c r="C88" s="24">
        <v>40</v>
      </c>
      <c r="D88" s="24">
        <v>2</v>
      </c>
      <c r="E88" s="36">
        <v>0.2</v>
      </c>
      <c r="F88" s="27">
        <v>148.8</v>
      </c>
    </row>
    <row r="89" spans="1:6" ht="15" customHeight="1">
      <c r="A89" s="24">
        <v>22</v>
      </c>
      <c r="B89" s="23" t="s">
        <v>50</v>
      </c>
      <c r="C89" s="24">
        <v>46</v>
      </c>
      <c r="D89" s="24">
        <v>1</v>
      </c>
      <c r="E89" s="36">
        <v>0.1</v>
      </c>
      <c r="F89" s="27">
        <v>106.78</v>
      </c>
    </row>
    <row r="90" spans="1:6" ht="15" customHeight="1">
      <c r="A90" s="24">
        <v>23</v>
      </c>
      <c r="B90" s="23" t="s">
        <v>35</v>
      </c>
      <c r="C90" s="24">
        <v>76</v>
      </c>
      <c r="D90" s="24">
        <v>2</v>
      </c>
      <c r="E90" s="36">
        <v>0.2</v>
      </c>
      <c r="F90" s="27">
        <v>148.8</v>
      </c>
    </row>
    <row r="91" spans="1:6" ht="15" customHeight="1">
      <c r="A91" s="24">
        <v>24</v>
      </c>
      <c r="B91" s="23" t="s">
        <v>38</v>
      </c>
      <c r="C91" s="24">
        <v>47</v>
      </c>
      <c r="D91" s="24">
        <v>3</v>
      </c>
      <c r="E91" s="36">
        <v>0.30000000000000004</v>
      </c>
      <c r="F91" s="27">
        <v>106.78</v>
      </c>
    </row>
    <row r="92" spans="1:6" ht="15" customHeight="1">
      <c r="A92" s="24">
        <v>25</v>
      </c>
      <c r="B92" s="23" t="s">
        <v>38</v>
      </c>
      <c r="C92" s="24">
        <v>63</v>
      </c>
      <c r="D92" s="24">
        <v>1</v>
      </c>
      <c r="E92" s="36">
        <v>0.1</v>
      </c>
      <c r="F92" s="27">
        <v>106.78</v>
      </c>
    </row>
    <row r="93" spans="1:6" ht="15" customHeight="1">
      <c r="A93" s="24">
        <v>26</v>
      </c>
      <c r="B93" s="23" t="s">
        <v>38</v>
      </c>
      <c r="C93" s="24">
        <v>61</v>
      </c>
      <c r="D93" s="24">
        <v>1</v>
      </c>
      <c r="E93" s="36">
        <v>0.1</v>
      </c>
      <c r="F93" s="27">
        <v>85.7</v>
      </c>
    </row>
    <row r="94" spans="1:6" ht="15" customHeight="1">
      <c r="A94" s="24">
        <v>27</v>
      </c>
      <c r="B94" s="23" t="s">
        <v>35</v>
      </c>
      <c r="C94" s="24">
        <v>78</v>
      </c>
      <c r="D94" s="24">
        <v>2</v>
      </c>
      <c r="E94" s="36">
        <v>0.2</v>
      </c>
      <c r="F94" s="27">
        <v>85.7</v>
      </c>
    </row>
    <row r="95" spans="1:6" ht="15">
      <c r="A95" s="24"/>
      <c r="B95" s="151" t="s">
        <v>42</v>
      </c>
      <c r="C95" s="151"/>
      <c r="D95" s="25">
        <f>SUM(D68:D94)</f>
        <v>63</v>
      </c>
      <c r="E95" s="25">
        <f>SUM(E68:E94)</f>
        <v>6.299999999999998</v>
      </c>
      <c r="F95" s="26">
        <f>SUM(F68:F94)</f>
        <v>4454.830000000002</v>
      </c>
    </row>
    <row r="96" spans="1:6" ht="15">
      <c r="A96" s="149" t="s">
        <v>19</v>
      </c>
      <c r="B96" s="149"/>
      <c r="C96" s="149"/>
      <c r="D96" s="149"/>
      <c r="E96" s="149"/>
      <c r="F96" s="149"/>
    </row>
    <row r="97" spans="1:6" ht="15" customHeight="1">
      <c r="A97" s="24">
        <v>1</v>
      </c>
      <c r="B97" s="23" t="s">
        <v>39</v>
      </c>
      <c r="C97" s="24">
        <v>17</v>
      </c>
      <c r="D97" s="24">
        <v>4</v>
      </c>
      <c r="E97" s="36">
        <v>0.4</v>
      </c>
      <c r="F97" s="27">
        <v>522</v>
      </c>
    </row>
    <row r="98" spans="1:6" ht="15" customHeight="1">
      <c r="A98" s="24">
        <v>2</v>
      </c>
      <c r="B98" s="23" t="s">
        <v>39</v>
      </c>
      <c r="C98" s="24">
        <v>21</v>
      </c>
      <c r="D98" s="24">
        <v>4</v>
      </c>
      <c r="E98" s="36">
        <v>0.4</v>
      </c>
      <c r="F98" s="27">
        <v>429</v>
      </c>
    </row>
    <row r="99" spans="1:6" ht="15" customHeight="1">
      <c r="A99" s="24">
        <v>3</v>
      </c>
      <c r="B99" s="23" t="s">
        <v>44</v>
      </c>
      <c r="C99" s="24">
        <v>42</v>
      </c>
      <c r="D99" s="24">
        <v>4</v>
      </c>
      <c r="E99" s="36">
        <v>0.4</v>
      </c>
      <c r="F99" s="27">
        <v>522</v>
      </c>
    </row>
    <row r="100" spans="1:6" ht="15" customHeight="1">
      <c r="A100" s="24">
        <v>4</v>
      </c>
      <c r="B100" s="23" t="s">
        <v>50</v>
      </c>
      <c r="C100" s="24">
        <v>10</v>
      </c>
      <c r="D100" s="24">
        <v>4</v>
      </c>
      <c r="E100" s="36">
        <v>0.4</v>
      </c>
      <c r="F100" s="27">
        <v>580</v>
      </c>
    </row>
    <row r="101" spans="1:6" ht="15" customHeight="1">
      <c r="A101" s="24">
        <v>5</v>
      </c>
      <c r="B101" s="23" t="s">
        <v>50</v>
      </c>
      <c r="C101" s="24">
        <v>14</v>
      </c>
      <c r="D101" s="24">
        <v>4</v>
      </c>
      <c r="E101" s="36">
        <v>0.4</v>
      </c>
      <c r="F101" s="27">
        <v>429</v>
      </c>
    </row>
    <row r="102" spans="1:6" ht="15" customHeight="1">
      <c r="A102" s="24">
        <v>6</v>
      </c>
      <c r="B102" s="23" t="s">
        <v>50</v>
      </c>
      <c r="C102" s="24">
        <v>20</v>
      </c>
      <c r="D102" s="24">
        <v>3</v>
      </c>
      <c r="E102" s="36">
        <v>0.30000000000000004</v>
      </c>
      <c r="F102" s="27">
        <v>429</v>
      </c>
    </row>
    <row r="103" spans="1:6" ht="15" customHeight="1">
      <c r="A103" s="24">
        <v>7</v>
      </c>
      <c r="B103" s="23" t="s">
        <v>44</v>
      </c>
      <c r="C103" s="24">
        <v>52</v>
      </c>
      <c r="D103" s="24">
        <v>4</v>
      </c>
      <c r="E103" s="36">
        <v>0.4</v>
      </c>
      <c r="F103" s="27">
        <v>522</v>
      </c>
    </row>
    <row r="104" spans="1:6" ht="15" customHeight="1">
      <c r="A104" s="24">
        <v>8</v>
      </c>
      <c r="B104" s="23" t="s">
        <v>44</v>
      </c>
      <c r="C104" s="24">
        <v>56</v>
      </c>
      <c r="D104" s="24">
        <v>3</v>
      </c>
      <c r="E104" s="36">
        <v>0.30000000000000004</v>
      </c>
      <c r="F104" s="27">
        <v>522</v>
      </c>
    </row>
    <row r="105" spans="1:6" ht="15" customHeight="1">
      <c r="A105" s="24">
        <v>9</v>
      </c>
      <c r="B105" s="23" t="s">
        <v>51</v>
      </c>
      <c r="C105" s="24">
        <v>5</v>
      </c>
      <c r="D105" s="24">
        <v>4</v>
      </c>
      <c r="E105" s="36">
        <v>0.4</v>
      </c>
      <c r="F105" s="27">
        <v>429</v>
      </c>
    </row>
    <row r="106" spans="1:6" ht="15" customHeight="1">
      <c r="A106" s="24">
        <v>10</v>
      </c>
      <c r="B106" s="23" t="s">
        <v>47</v>
      </c>
      <c r="C106" s="24">
        <v>35</v>
      </c>
      <c r="D106" s="24">
        <v>3</v>
      </c>
      <c r="E106" s="36">
        <v>0.30000000000000004</v>
      </c>
      <c r="F106" s="27">
        <v>357</v>
      </c>
    </row>
    <row r="107" spans="1:6" ht="15" customHeight="1">
      <c r="A107" s="24">
        <v>11</v>
      </c>
      <c r="B107" s="23" t="s">
        <v>47</v>
      </c>
      <c r="C107" s="24">
        <v>41</v>
      </c>
      <c r="D107" s="24">
        <v>2</v>
      </c>
      <c r="E107" s="36">
        <v>0.2</v>
      </c>
      <c r="F107" s="27">
        <v>267</v>
      </c>
    </row>
    <row r="108" spans="1:6" ht="15" customHeight="1">
      <c r="A108" s="24">
        <v>12</v>
      </c>
      <c r="B108" s="23" t="s">
        <v>47</v>
      </c>
      <c r="C108" s="24">
        <v>45</v>
      </c>
      <c r="D108" s="24">
        <v>3</v>
      </c>
      <c r="E108" s="36">
        <v>0.30000000000000004</v>
      </c>
      <c r="F108" s="27">
        <v>357</v>
      </c>
    </row>
    <row r="109" spans="1:6" ht="15" customHeight="1">
      <c r="A109" s="24">
        <v>13</v>
      </c>
      <c r="B109" s="23" t="s">
        <v>47</v>
      </c>
      <c r="C109" s="24">
        <v>51</v>
      </c>
      <c r="D109" s="24">
        <v>2</v>
      </c>
      <c r="E109" s="36">
        <v>0.2</v>
      </c>
      <c r="F109" s="27">
        <v>267</v>
      </c>
    </row>
    <row r="110" spans="1:6" ht="15" customHeight="1">
      <c r="A110" s="24">
        <v>14</v>
      </c>
      <c r="B110" s="23" t="s">
        <v>47</v>
      </c>
      <c r="C110" s="24">
        <v>53</v>
      </c>
      <c r="D110" s="24">
        <v>3</v>
      </c>
      <c r="E110" s="36">
        <v>0.30000000000000004</v>
      </c>
      <c r="F110" s="27">
        <v>267</v>
      </c>
    </row>
    <row r="111" spans="1:6" ht="15" customHeight="1">
      <c r="A111" s="24">
        <v>15</v>
      </c>
      <c r="B111" s="23" t="s">
        <v>47</v>
      </c>
      <c r="C111" s="24">
        <v>57</v>
      </c>
      <c r="D111" s="24">
        <v>2</v>
      </c>
      <c r="E111" s="36">
        <v>0.2</v>
      </c>
      <c r="F111" s="27">
        <v>357</v>
      </c>
    </row>
    <row r="112" spans="1:6" ht="15" customHeight="1">
      <c r="A112" s="24">
        <v>16</v>
      </c>
      <c r="B112" s="23" t="s">
        <v>44</v>
      </c>
      <c r="C112" s="24">
        <v>48</v>
      </c>
      <c r="D112" s="24">
        <v>6</v>
      </c>
      <c r="E112" s="36">
        <v>0.6000000000000001</v>
      </c>
      <c r="F112" s="27">
        <v>800</v>
      </c>
    </row>
    <row r="113" spans="1:6" ht="15" customHeight="1">
      <c r="A113" s="24">
        <v>17</v>
      </c>
      <c r="B113" s="23" t="s">
        <v>39</v>
      </c>
      <c r="C113" s="24">
        <v>15</v>
      </c>
      <c r="D113" s="24">
        <v>6</v>
      </c>
      <c r="E113" s="36">
        <v>0.6000000000000001</v>
      </c>
      <c r="F113" s="27">
        <v>800</v>
      </c>
    </row>
    <row r="114" spans="1:6" ht="15">
      <c r="A114" s="24">
        <v>18</v>
      </c>
      <c r="B114" s="23" t="s">
        <v>51</v>
      </c>
      <c r="C114" s="24">
        <v>10</v>
      </c>
      <c r="D114" s="24">
        <v>3</v>
      </c>
      <c r="E114" s="36">
        <v>0.30000000000000004</v>
      </c>
      <c r="F114" s="27">
        <v>357</v>
      </c>
    </row>
    <row r="115" spans="1:6" ht="15" customHeight="1">
      <c r="A115" s="24">
        <v>19</v>
      </c>
      <c r="B115" s="23" t="s">
        <v>51</v>
      </c>
      <c r="C115" s="24">
        <v>13</v>
      </c>
      <c r="D115" s="24">
        <v>6</v>
      </c>
      <c r="E115" s="36">
        <v>0.6000000000000001</v>
      </c>
      <c r="F115" s="27">
        <v>800</v>
      </c>
    </row>
    <row r="116" spans="1:6" ht="15" customHeight="1">
      <c r="A116" s="24">
        <v>20</v>
      </c>
      <c r="B116" s="23" t="s">
        <v>51</v>
      </c>
      <c r="C116" s="24">
        <v>17</v>
      </c>
      <c r="D116" s="24">
        <v>3</v>
      </c>
      <c r="E116" s="36">
        <v>0.30000000000000004</v>
      </c>
      <c r="F116" s="27">
        <v>267</v>
      </c>
    </row>
    <row r="117" spans="1:6" ht="15" customHeight="1">
      <c r="A117" s="24">
        <v>21</v>
      </c>
      <c r="B117" s="23" t="s">
        <v>39</v>
      </c>
      <c r="C117" s="24">
        <v>25</v>
      </c>
      <c r="D117" s="24">
        <v>3</v>
      </c>
      <c r="E117" s="36">
        <v>0.30000000000000004</v>
      </c>
      <c r="F117" s="27">
        <v>357</v>
      </c>
    </row>
    <row r="118" spans="1:6" ht="15" customHeight="1">
      <c r="A118" s="24">
        <v>22</v>
      </c>
      <c r="B118" s="23" t="s">
        <v>50</v>
      </c>
      <c r="C118" s="24">
        <v>12</v>
      </c>
      <c r="D118" s="24">
        <v>2</v>
      </c>
      <c r="E118" s="36">
        <v>0.2</v>
      </c>
      <c r="F118" s="27">
        <v>267</v>
      </c>
    </row>
    <row r="119" spans="1:6" ht="15" customHeight="1">
      <c r="A119" s="24">
        <v>23</v>
      </c>
      <c r="B119" s="23" t="s">
        <v>50</v>
      </c>
      <c r="C119" s="24">
        <v>18</v>
      </c>
      <c r="D119" s="24">
        <v>2</v>
      </c>
      <c r="E119" s="36">
        <v>0.2</v>
      </c>
      <c r="F119" s="27">
        <v>267</v>
      </c>
    </row>
    <row r="120" spans="1:6" ht="15" customHeight="1">
      <c r="A120" s="24">
        <v>24</v>
      </c>
      <c r="B120" s="23" t="s">
        <v>50</v>
      </c>
      <c r="C120" s="24">
        <v>26</v>
      </c>
      <c r="D120" s="24">
        <v>3</v>
      </c>
      <c r="E120" s="36">
        <v>0.30000000000000004</v>
      </c>
      <c r="F120" s="27">
        <v>267</v>
      </c>
    </row>
    <row r="121" spans="1:6" ht="15" customHeight="1">
      <c r="A121" s="24">
        <v>25</v>
      </c>
      <c r="B121" s="23" t="s">
        <v>50</v>
      </c>
      <c r="C121" s="24">
        <v>28</v>
      </c>
      <c r="D121" s="24">
        <v>2</v>
      </c>
      <c r="E121" s="36">
        <v>0.2</v>
      </c>
      <c r="F121" s="27">
        <v>267</v>
      </c>
    </row>
    <row r="122" spans="1:6" ht="15" customHeight="1">
      <c r="A122" s="24">
        <v>26</v>
      </c>
      <c r="B122" s="23" t="s">
        <v>51</v>
      </c>
      <c r="C122" s="24">
        <v>18</v>
      </c>
      <c r="D122" s="24">
        <v>3</v>
      </c>
      <c r="E122" s="36">
        <v>0.30000000000000004</v>
      </c>
      <c r="F122" s="27">
        <v>267</v>
      </c>
    </row>
    <row r="123" spans="1:6" ht="15" customHeight="1">
      <c r="A123" s="24">
        <v>27</v>
      </c>
      <c r="B123" s="23" t="s">
        <v>44</v>
      </c>
      <c r="C123" s="24">
        <v>58</v>
      </c>
      <c r="D123" s="24">
        <v>1</v>
      </c>
      <c r="E123" s="36">
        <v>0.1</v>
      </c>
      <c r="F123" s="27">
        <v>63</v>
      </c>
    </row>
    <row r="124" spans="1:6" ht="15" customHeight="1">
      <c r="A124" s="24">
        <v>28</v>
      </c>
      <c r="B124" s="23" t="s">
        <v>44</v>
      </c>
      <c r="C124" s="24">
        <v>46</v>
      </c>
      <c r="D124" s="24">
        <v>1</v>
      </c>
      <c r="E124" s="36">
        <v>0.1</v>
      </c>
      <c r="F124" s="27">
        <v>63</v>
      </c>
    </row>
    <row r="125" spans="1:6" ht="15" customHeight="1">
      <c r="A125" s="24">
        <v>29</v>
      </c>
      <c r="B125" s="23" t="s">
        <v>51</v>
      </c>
      <c r="C125" s="24">
        <v>3</v>
      </c>
      <c r="D125" s="24">
        <v>1</v>
      </c>
      <c r="E125" s="36">
        <v>0.1</v>
      </c>
      <c r="F125" s="27">
        <v>63</v>
      </c>
    </row>
    <row r="126" spans="1:6" ht="15" customHeight="1">
      <c r="A126" s="24">
        <v>30</v>
      </c>
      <c r="B126" s="23" t="s">
        <v>51</v>
      </c>
      <c r="C126" s="24">
        <v>6</v>
      </c>
      <c r="D126" s="24">
        <v>2</v>
      </c>
      <c r="E126" s="36">
        <v>0.2</v>
      </c>
      <c r="F126" s="27">
        <v>63</v>
      </c>
    </row>
    <row r="127" spans="1:6" ht="15" customHeight="1">
      <c r="A127" s="24">
        <v>31</v>
      </c>
      <c r="B127" s="23" t="s">
        <v>51</v>
      </c>
      <c r="C127" s="24">
        <v>11</v>
      </c>
      <c r="D127" s="24">
        <v>2</v>
      </c>
      <c r="E127" s="36">
        <v>0.2</v>
      </c>
      <c r="F127" s="27">
        <v>63</v>
      </c>
    </row>
    <row r="128" spans="1:6" ht="15" customHeight="1">
      <c r="A128" s="24">
        <v>32</v>
      </c>
      <c r="B128" s="23" t="s">
        <v>51</v>
      </c>
      <c r="C128" s="24">
        <v>14</v>
      </c>
      <c r="D128" s="24">
        <v>1</v>
      </c>
      <c r="E128" s="36">
        <v>0.1</v>
      </c>
      <c r="F128" s="27">
        <v>63</v>
      </c>
    </row>
    <row r="129" spans="1:6" ht="15" customHeight="1">
      <c r="A129" s="24">
        <v>33</v>
      </c>
      <c r="B129" s="23" t="s">
        <v>39</v>
      </c>
      <c r="C129" s="24">
        <v>27</v>
      </c>
      <c r="D129" s="24">
        <v>1</v>
      </c>
      <c r="E129" s="36">
        <v>0.1</v>
      </c>
      <c r="F129" s="27">
        <v>85</v>
      </c>
    </row>
    <row r="130" spans="1:6" ht="15" customHeight="1">
      <c r="A130" s="24">
        <v>34</v>
      </c>
      <c r="B130" s="23" t="s">
        <v>39</v>
      </c>
      <c r="C130" s="24">
        <v>29</v>
      </c>
      <c r="D130" s="24">
        <v>1</v>
      </c>
      <c r="E130" s="36">
        <v>0.1</v>
      </c>
      <c r="F130" s="27">
        <v>85</v>
      </c>
    </row>
    <row r="131" spans="1:6" ht="15" customHeight="1">
      <c r="A131" s="24">
        <v>35</v>
      </c>
      <c r="B131" s="23" t="s">
        <v>39</v>
      </c>
      <c r="C131" s="24">
        <v>31</v>
      </c>
      <c r="D131" s="24">
        <v>1</v>
      </c>
      <c r="E131" s="36">
        <v>0.1</v>
      </c>
      <c r="F131" s="27">
        <v>85</v>
      </c>
    </row>
    <row r="132" spans="1:6" ht="15" customHeight="1">
      <c r="A132" s="24">
        <v>36</v>
      </c>
      <c r="B132" s="23" t="s">
        <v>47</v>
      </c>
      <c r="C132" s="24">
        <v>49</v>
      </c>
      <c r="D132" s="24">
        <v>1</v>
      </c>
      <c r="E132" s="36">
        <v>0.1</v>
      </c>
      <c r="F132" s="27">
        <v>63</v>
      </c>
    </row>
    <row r="133" spans="1:6" ht="15" customHeight="1">
      <c r="A133" s="24">
        <v>37</v>
      </c>
      <c r="B133" s="23" t="s">
        <v>47</v>
      </c>
      <c r="C133" s="24">
        <v>61</v>
      </c>
      <c r="D133" s="24">
        <v>1</v>
      </c>
      <c r="E133" s="36">
        <v>0.1</v>
      </c>
      <c r="F133" s="27">
        <v>85</v>
      </c>
    </row>
    <row r="134" spans="1:6" ht="15" customHeight="1">
      <c r="A134" s="24">
        <v>38</v>
      </c>
      <c r="B134" s="23" t="s">
        <v>47</v>
      </c>
      <c r="C134" s="24">
        <v>83</v>
      </c>
      <c r="D134" s="24">
        <v>2</v>
      </c>
      <c r="E134" s="36">
        <v>0.2</v>
      </c>
      <c r="F134" s="27">
        <v>178</v>
      </c>
    </row>
    <row r="135" spans="1:6" ht="15" customHeight="1">
      <c r="A135" s="24">
        <v>39</v>
      </c>
      <c r="B135" s="23" t="s">
        <v>46</v>
      </c>
      <c r="C135" s="24">
        <v>76</v>
      </c>
      <c r="D135" s="24">
        <v>2</v>
      </c>
      <c r="E135" s="36">
        <v>0.2</v>
      </c>
      <c r="F135" s="27">
        <v>178</v>
      </c>
    </row>
    <row r="136" spans="1:6" ht="15" customHeight="1">
      <c r="A136" s="24">
        <v>40</v>
      </c>
      <c r="B136" s="23" t="s">
        <v>47</v>
      </c>
      <c r="C136" s="24">
        <v>79</v>
      </c>
      <c r="D136" s="24">
        <v>4</v>
      </c>
      <c r="E136" s="36">
        <v>0.4</v>
      </c>
      <c r="F136" s="27">
        <v>488</v>
      </c>
    </row>
    <row r="137" spans="1:6" ht="15" customHeight="1">
      <c r="A137" s="24">
        <v>41</v>
      </c>
      <c r="B137" s="23" t="s">
        <v>50</v>
      </c>
      <c r="C137" s="24">
        <v>29</v>
      </c>
      <c r="D137" s="24">
        <v>1</v>
      </c>
      <c r="E137" s="36">
        <v>0.1</v>
      </c>
      <c r="F137" s="27">
        <v>85</v>
      </c>
    </row>
    <row r="138" spans="1:6" ht="15" customHeight="1">
      <c r="A138" s="24">
        <v>42</v>
      </c>
      <c r="B138" s="23" t="s">
        <v>50</v>
      </c>
      <c r="C138" s="24">
        <v>33</v>
      </c>
      <c r="D138" s="24">
        <v>1</v>
      </c>
      <c r="E138" s="36">
        <v>0.1</v>
      </c>
      <c r="F138" s="27">
        <v>85</v>
      </c>
    </row>
    <row r="139" spans="1:6" ht="15" customHeight="1">
      <c r="A139" s="24">
        <v>43</v>
      </c>
      <c r="B139" s="23" t="s">
        <v>47</v>
      </c>
      <c r="C139" s="24">
        <v>63</v>
      </c>
      <c r="D139" s="24">
        <v>1</v>
      </c>
      <c r="E139" s="36">
        <v>0.1</v>
      </c>
      <c r="F139" s="27">
        <v>85</v>
      </c>
    </row>
    <row r="140" spans="1:6" ht="15" customHeight="1">
      <c r="A140" s="24">
        <v>44</v>
      </c>
      <c r="B140" s="23" t="s">
        <v>47</v>
      </c>
      <c r="C140" s="24">
        <v>67</v>
      </c>
      <c r="D140" s="24">
        <v>1</v>
      </c>
      <c r="E140" s="36">
        <v>0.1</v>
      </c>
      <c r="F140" s="27">
        <v>85</v>
      </c>
    </row>
    <row r="141" spans="1:6" ht="15" customHeight="1">
      <c r="A141" s="24">
        <v>45</v>
      </c>
      <c r="B141" s="23" t="s">
        <v>46</v>
      </c>
      <c r="C141" s="24" t="s">
        <v>22</v>
      </c>
      <c r="D141" s="24">
        <v>1</v>
      </c>
      <c r="E141" s="36">
        <v>0.1</v>
      </c>
      <c r="F141" s="27">
        <v>85</v>
      </c>
    </row>
    <row r="142" spans="1:6" ht="15">
      <c r="A142" s="24"/>
      <c r="B142" s="151" t="s">
        <v>42</v>
      </c>
      <c r="C142" s="151"/>
      <c r="D142" s="25">
        <f>SUM(D97:D141)</f>
        <v>114</v>
      </c>
      <c r="E142" s="25">
        <f>SUM(E97:E141)</f>
        <v>11.399999999999993</v>
      </c>
      <c r="F142" s="26">
        <f>SUM(F97:F141)</f>
        <v>13022</v>
      </c>
    </row>
    <row r="143" spans="1:6" ht="15">
      <c r="A143" s="149" t="s">
        <v>23</v>
      </c>
      <c r="B143" s="149"/>
      <c r="C143" s="149"/>
      <c r="D143" s="149"/>
      <c r="E143" s="149"/>
      <c r="F143" s="149"/>
    </row>
    <row r="144" spans="1:6" ht="15" customHeight="1">
      <c r="A144" s="24">
        <v>1</v>
      </c>
      <c r="B144" s="23" t="s">
        <v>41</v>
      </c>
      <c r="C144" s="24">
        <v>3</v>
      </c>
      <c r="D144" s="24">
        <v>6</v>
      </c>
      <c r="E144" s="36">
        <v>0.6000000000000001</v>
      </c>
      <c r="F144" s="27">
        <v>936.1</v>
      </c>
    </row>
    <row r="145" spans="1:6" ht="15" customHeight="1">
      <c r="A145" s="24">
        <v>2</v>
      </c>
      <c r="B145" s="23" t="s">
        <v>41</v>
      </c>
      <c r="C145" s="24">
        <v>13</v>
      </c>
      <c r="D145" s="24">
        <v>5</v>
      </c>
      <c r="E145" s="36">
        <v>0.5</v>
      </c>
      <c r="F145" s="27">
        <v>723.4</v>
      </c>
    </row>
    <row r="146" spans="1:6" ht="15" customHeight="1">
      <c r="A146" s="24">
        <v>3</v>
      </c>
      <c r="B146" s="23" t="s">
        <v>39</v>
      </c>
      <c r="C146" s="24">
        <v>4</v>
      </c>
      <c r="D146" s="24">
        <v>5</v>
      </c>
      <c r="E146" s="36">
        <v>0.5</v>
      </c>
      <c r="F146" s="27">
        <v>690.5</v>
      </c>
    </row>
    <row r="147" spans="1:6" ht="15" customHeight="1">
      <c r="A147" s="24">
        <v>4</v>
      </c>
      <c r="B147" s="23" t="s">
        <v>46</v>
      </c>
      <c r="C147" s="24" t="s">
        <v>24</v>
      </c>
      <c r="D147" s="24">
        <v>6</v>
      </c>
      <c r="E147" s="36">
        <v>0.6000000000000001</v>
      </c>
      <c r="F147" s="27">
        <v>1066.4</v>
      </c>
    </row>
    <row r="148" spans="1:6" ht="15" customHeight="1">
      <c r="A148" s="24">
        <v>5</v>
      </c>
      <c r="B148" s="23" t="s">
        <v>46</v>
      </c>
      <c r="C148" s="24">
        <v>71</v>
      </c>
      <c r="D148" s="24">
        <v>5</v>
      </c>
      <c r="E148" s="36">
        <v>0.5</v>
      </c>
      <c r="F148" s="27">
        <v>850.1</v>
      </c>
    </row>
    <row r="149" spans="1:6" ht="15" customHeight="1">
      <c r="A149" s="24">
        <v>6</v>
      </c>
      <c r="B149" s="23" t="s">
        <v>39</v>
      </c>
      <c r="C149" s="24">
        <v>1</v>
      </c>
      <c r="D149" s="24">
        <v>3</v>
      </c>
      <c r="E149" s="36">
        <v>0.30000000000000004</v>
      </c>
      <c r="F149" s="27">
        <v>299.8</v>
      </c>
    </row>
    <row r="150" spans="1:6" ht="15" customHeight="1">
      <c r="A150" s="24">
        <v>7</v>
      </c>
      <c r="B150" s="23" t="s">
        <v>50</v>
      </c>
      <c r="C150" s="24">
        <v>4</v>
      </c>
      <c r="D150" s="24">
        <v>3</v>
      </c>
      <c r="E150" s="36">
        <v>0.30000000000000004</v>
      </c>
      <c r="F150" s="27">
        <v>391.2</v>
      </c>
    </row>
    <row r="151" spans="1:6" ht="15" customHeight="1">
      <c r="A151" s="24">
        <v>8</v>
      </c>
      <c r="B151" s="23" t="s">
        <v>41</v>
      </c>
      <c r="C151" s="24">
        <v>5</v>
      </c>
      <c r="D151" s="24">
        <v>1</v>
      </c>
      <c r="E151" s="36">
        <v>0.1</v>
      </c>
      <c r="F151" s="27">
        <v>52</v>
      </c>
    </row>
    <row r="152" spans="1:6" ht="15" customHeight="1">
      <c r="A152" s="24">
        <v>9</v>
      </c>
      <c r="B152" s="23" t="s">
        <v>41</v>
      </c>
      <c r="C152" s="24">
        <v>11</v>
      </c>
      <c r="D152" s="24">
        <v>1</v>
      </c>
      <c r="E152" s="36">
        <v>0.1</v>
      </c>
      <c r="F152" s="27">
        <v>52</v>
      </c>
    </row>
    <row r="153" spans="1:6" ht="15" customHeight="1">
      <c r="A153" s="24">
        <v>10</v>
      </c>
      <c r="B153" s="23" t="s">
        <v>46</v>
      </c>
      <c r="C153" s="24">
        <v>45</v>
      </c>
      <c r="D153" s="24">
        <v>1</v>
      </c>
      <c r="E153" s="36">
        <v>0.1</v>
      </c>
      <c r="F153" s="27">
        <v>52</v>
      </c>
    </row>
    <row r="154" spans="1:6" ht="15">
      <c r="A154" s="24">
        <v>11</v>
      </c>
      <c r="B154" s="23" t="s">
        <v>46</v>
      </c>
      <c r="C154" s="24">
        <v>51</v>
      </c>
      <c r="D154" s="24">
        <v>1</v>
      </c>
      <c r="E154" s="36">
        <v>0.1</v>
      </c>
      <c r="F154" s="27">
        <v>52</v>
      </c>
    </row>
    <row r="155" spans="1:6" ht="15" customHeight="1">
      <c r="A155" s="24">
        <v>12</v>
      </c>
      <c r="B155" s="23" t="s">
        <v>39</v>
      </c>
      <c r="C155" s="24" t="s">
        <v>25</v>
      </c>
      <c r="D155" s="24">
        <v>1</v>
      </c>
      <c r="E155" s="36">
        <v>0.1</v>
      </c>
      <c r="F155" s="27">
        <v>52</v>
      </c>
    </row>
    <row r="156" spans="1:6" ht="15">
      <c r="A156" s="24">
        <v>13</v>
      </c>
      <c r="B156" s="23" t="s">
        <v>39</v>
      </c>
      <c r="C156" s="24" t="s">
        <v>26</v>
      </c>
      <c r="D156" s="24">
        <v>1</v>
      </c>
      <c r="E156" s="36">
        <v>0.1</v>
      </c>
      <c r="F156" s="27">
        <v>52</v>
      </c>
    </row>
    <row r="157" spans="1:6" ht="15" customHeight="1">
      <c r="A157" s="24">
        <v>14</v>
      </c>
      <c r="B157" s="23" t="s">
        <v>52</v>
      </c>
      <c r="C157" s="24" t="s">
        <v>53</v>
      </c>
      <c r="D157" s="24">
        <v>1</v>
      </c>
      <c r="E157" s="36">
        <v>0.1</v>
      </c>
      <c r="F157" s="27">
        <v>60.2</v>
      </c>
    </row>
    <row r="158" spans="1:6" ht="15" customHeight="1">
      <c r="A158" s="24">
        <v>15</v>
      </c>
      <c r="B158" s="23" t="s">
        <v>46</v>
      </c>
      <c r="C158" s="24">
        <v>63</v>
      </c>
      <c r="D158" s="24">
        <v>3</v>
      </c>
      <c r="E158" s="36">
        <v>0.30000000000000004</v>
      </c>
      <c r="F158" s="27">
        <v>337.1</v>
      </c>
    </row>
    <row r="159" spans="1:6" ht="15" customHeight="1">
      <c r="A159" s="24">
        <v>16</v>
      </c>
      <c r="B159" s="23" t="s">
        <v>46</v>
      </c>
      <c r="C159" s="24">
        <v>75</v>
      </c>
      <c r="D159" s="24">
        <v>3</v>
      </c>
      <c r="E159" s="36">
        <v>0.30000000000000004</v>
      </c>
      <c r="F159" s="27">
        <v>337.1</v>
      </c>
    </row>
    <row r="160" spans="1:6" ht="15" customHeight="1">
      <c r="A160" s="24">
        <v>17</v>
      </c>
      <c r="B160" s="23" t="s">
        <v>46</v>
      </c>
      <c r="C160" s="24">
        <v>49</v>
      </c>
      <c r="D160" s="24">
        <v>1</v>
      </c>
      <c r="E160" s="36">
        <v>0.1</v>
      </c>
      <c r="F160" s="27">
        <v>75.1</v>
      </c>
    </row>
    <row r="161" spans="1:6" ht="15" customHeight="1">
      <c r="A161" s="24">
        <v>18</v>
      </c>
      <c r="B161" s="23" t="s">
        <v>39</v>
      </c>
      <c r="C161" s="24" t="s">
        <v>28</v>
      </c>
      <c r="D161" s="24">
        <v>1</v>
      </c>
      <c r="E161" s="36">
        <v>0.1</v>
      </c>
      <c r="F161" s="27">
        <v>75.1</v>
      </c>
    </row>
    <row r="162" spans="1:6" ht="15" customHeight="1">
      <c r="A162" s="24">
        <v>19</v>
      </c>
      <c r="B162" s="23" t="s">
        <v>39</v>
      </c>
      <c r="C162" s="24">
        <v>3</v>
      </c>
      <c r="D162" s="24">
        <v>1</v>
      </c>
      <c r="E162" s="36">
        <v>0.1</v>
      </c>
      <c r="F162" s="27">
        <v>90.6</v>
      </c>
    </row>
    <row r="163" spans="1:6" ht="15" customHeight="1">
      <c r="A163" s="24">
        <v>20</v>
      </c>
      <c r="B163" s="23" t="s">
        <v>39</v>
      </c>
      <c r="C163" s="24">
        <v>5</v>
      </c>
      <c r="D163" s="24">
        <v>1</v>
      </c>
      <c r="E163" s="36">
        <v>0.1</v>
      </c>
      <c r="F163" s="27">
        <v>90.6</v>
      </c>
    </row>
    <row r="164" spans="1:6" ht="15" customHeight="1">
      <c r="A164" s="24">
        <v>21</v>
      </c>
      <c r="B164" s="23" t="s">
        <v>39</v>
      </c>
      <c r="C164" s="24">
        <v>9</v>
      </c>
      <c r="D164" s="24">
        <v>1</v>
      </c>
      <c r="E164" s="36">
        <v>0.1</v>
      </c>
      <c r="F164" s="27">
        <v>90.6</v>
      </c>
    </row>
    <row r="165" spans="1:6" ht="15" customHeight="1">
      <c r="A165" s="24">
        <v>22</v>
      </c>
      <c r="B165" s="23" t="s">
        <v>52</v>
      </c>
      <c r="C165" s="24">
        <v>14</v>
      </c>
      <c r="D165" s="24">
        <v>1</v>
      </c>
      <c r="E165" s="36">
        <v>0.1</v>
      </c>
      <c r="F165" s="27">
        <v>90.6</v>
      </c>
    </row>
    <row r="166" spans="1:6" ht="15" customHeight="1">
      <c r="A166" s="24">
        <v>23</v>
      </c>
      <c r="B166" s="23" t="s">
        <v>52</v>
      </c>
      <c r="C166" s="24">
        <v>30</v>
      </c>
      <c r="D166" s="24">
        <v>1</v>
      </c>
      <c r="E166" s="36">
        <v>0.1</v>
      </c>
      <c r="F166" s="27">
        <v>90.6</v>
      </c>
    </row>
    <row r="167" spans="1:6" ht="15" customHeight="1">
      <c r="A167" s="24">
        <v>24</v>
      </c>
      <c r="B167" s="23" t="s">
        <v>52</v>
      </c>
      <c r="C167" s="24">
        <v>44</v>
      </c>
      <c r="D167" s="24">
        <v>1</v>
      </c>
      <c r="E167" s="36">
        <v>0.1</v>
      </c>
      <c r="F167" s="27">
        <v>90.6</v>
      </c>
    </row>
    <row r="168" spans="1:6" ht="15" customHeight="1">
      <c r="A168" s="24">
        <v>25</v>
      </c>
      <c r="B168" s="23" t="s">
        <v>39</v>
      </c>
      <c r="C168" s="24">
        <v>11</v>
      </c>
      <c r="D168" s="24">
        <v>1</v>
      </c>
      <c r="E168" s="36">
        <v>0.1</v>
      </c>
      <c r="F168" s="27">
        <v>90.6</v>
      </c>
    </row>
    <row r="169" spans="1:6" ht="15" customHeight="1">
      <c r="A169" s="24">
        <v>26</v>
      </c>
      <c r="B169" s="23" t="s">
        <v>52</v>
      </c>
      <c r="C169" s="24">
        <v>12</v>
      </c>
      <c r="D169" s="24">
        <v>1</v>
      </c>
      <c r="E169" s="36">
        <v>0.1</v>
      </c>
      <c r="F169" s="27">
        <v>90.6</v>
      </c>
    </row>
    <row r="170" spans="1:6" ht="15" customHeight="1">
      <c r="A170" s="24">
        <v>27</v>
      </c>
      <c r="B170" s="23" t="s">
        <v>52</v>
      </c>
      <c r="C170" s="24">
        <v>46</v>
      </c>
      <c r="D170" s="24">
        <v>1</v>
      </c>
      <c r="E170" s="36">
        <v>0.1</v>
      </c>
      <c r="F170" s="27">
        <v>90.6</v>
      </c>
    </row>
    <row r="171" spans="1:6" ht="15">
      <c r="A171" s="28"/>
      <c r="B171" s="151" t="s">
        <v>42</v>
      </c>
      <c r="C171" s="151"/>
      <c r="D171" s="25">
        <f>SUM(D144:D170)</f>
        <v>57</v>
      </c>
      <c r="E171" s="25">
        <f>SUM(E144:E170)</f>
        <v>5.699999999999996</v>
      </c>
      <c r="F171" s="26">
        <f>SUM(F144:F170)</f>
        <v>6969.500000000005</v>
      </c>
    </row>
    <row r="172" spans="1:6" ht="15">
      <c r="A172" s="29">
        <f>A170+A141+A94+A65+A33</f>
        <v>156</v>
      </c>
      <c r="B172" s="151" t="s">
        <v>54</v>
      </c>
      <c r="C172" s="151"/>
      <c r="D172" s="29">
        <f>D171+D142+D95+D66+D34</f>
        <v>433</v>
      </c>
      <c r="E172" s="29">
        <f>E171+E142+E95+E66+E34</f>
        <v>43.299999999999976</v>
      </c>
      <c r="F172" s="30">
        <f>F171+F142+F95+F66+F34</f>
        <v>41881.130000000005</v>
      </c>
    </row>
    <row r="174" ht="15">
      <c r="A174" s="33"/>
    </row>
    <row r="175" ht="15">
      <c r="A175" s="33"/>
    </row>
    <row r="176" ht="15">
      <c r="A176" s="33"/>
    </row>
    <row r="177" ht="15">
      <c r="A177" s="33"/>
    </row>
    <row r="178" ht="15">
      <c r="A178" s="33"/>
    </row>
    <row r="179" ht="15">
      <c r="A179" s="33"/>
    </row>
  </sheetData>
  <sheetProtection/>
  <mergeCells count="13">
    <mergeCell ref="A6:F6"/>
    <mergeCell ref="A35:F35"/>
    <mergeCell ref="A67:F67"/>
    <mergeCell ref="A96:F96"/>
    <mergeCell ref="A143:F143"/>
    <mergeCell ref="A3:F3"/>
    <mergeCell ref="A2:F2"/>
    <mergeCell ref="B171:C171"/>
    <mergeCell ref="B172:C172"/>
    <mergeCell ref="B142:C142"/>
    <mergeCell ref="B95:C95"/>
    <mergeCell ref="B66:C66"/>
    <mergeCell ref="B34:C3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4"/>
  <sheetViews>
    <sheetView showZeros="0" zoomScale="75" zoomScaleNormal="75" zoomScalePageLayoutView="0" workbookViewId="0" topLeftCell="A1">
      <pane ySplit="5" topLeftCell="A162" activePane="bottomLeft" state="frozen"/>
      <selection pane="topLeft" activeCell="A4" sqref="A4"/>
      <selection pane="bottomLeft" activeCell="F1" sqref="F1"/>
    </sheetView>
  </sheetViews>
  <sheetFormatPr defaultColWidth="9.00390625" defaultRowHeight="12.75"/>
  <cols>
    <col min="1" max="1" width="8.875" style="1" customWidth="1"/>
    <col min="2" max="2" width="21.625" style="1" customWidth="1"/>
    <col min="3" max="3" width="9.75390625" style="1" customWidth="1"/>
    <col min="4" max="4" width="16.875" style="1" customWidth="1"/>
    <col min="5" max="5" width="17.75390625" style="21" bestFit="1" customWidth="1"/>
    <col min="6" max="6" width="16.125" style="1" customWidth="1"/>
    <col min="7" max="7" width="18.625" style="1" bestFit="1" customWidth="1"/>
    <col min="8" max="16384" width="9.125" style="1" customWidth="1"/>
  </cols>
  <sheetData>
    <row r="1" ht="18.75" customHeight="1">
      <c r="F1" s="17"/>
    </row>
    <row r="2" spans="1:6" ht="15.75">
      <c r="A2" s="142" t="s">
        <v>0</v>
      </c>
      <c r="B2" s="142"/>
      <c r="C2" s="142"/>
      <c r="D2" s="142"/>
      <c r="E2" s="142"/>
      <c r="F2" s="142"/>
    </row>
    <row r="3" spans="1:6" ht="15.75">
      <c r="A3" s="152" t="s">
        <v>33</v>
      </c>
      <c r="B3" s="152"/>
      <c r="C3" s="152"/>
      <c r="D3" s="152"/>
      <c r="E3" s="152"/>
      <c r="F3" s="152"/>
    </row>
    <row r="5" spans="1:6" ht="31.5">
      <c r="A5" s="38" t="s">
        <v>34</v>
      </c>
      <c r="B5" s="38" t="s">
        <v>77</v>
      </c>
      <c r="C5" s="11" t="s">
        <v>1</v>
      </c>
      <c r="D5" s="2" t="s">
        <v>30</v>
      </c>
      <c r="E5" s="2" t="s">
        <v>31</v>
      </c>
      <c r="F5" s="2" t="s">
        <v>32</v>
      </c>
    </row>
    <row r="6" spans="1:6" ht="15.75">
      <c r="A6" s="153" t="s">
        <v>4</v>
      </c>
      <c r="B6" s="153"/>
      <c r="C6" s="153"/>
      <c r="D6" s="153"/>
      <c r="E6" s="153"/>
      <c r="F6" s="153"/>
    </row>
    <row r="7" spans="1:6" ht="15.75">
      <c r="A7" s="7">
        <v>1</v>
      </c>
      <c r="B7" s="6" t="s">
        <v>6</v>
      </c>
      <c r="C7" s="7">
        <v>6</v>
      </c>
      <c r="D7" s="8">
        <v>11</v>
      </c>
      <c r="E7" s="10">
        <v>3.3</v>
      </c>
      <c r="F7" s="10">
        <v>589</v>
      </c>
    </row>
    <row r="8" spans="1:6" ht="15.75">
      <c r="A8" s="7">
        <v>2</v>
      </c>
      <c r="B8" s="6" t="s">
        <v>6</v>
      </c>
      <c r="C8" s="7">
        <v>14</v>
      </c>
      <c r="D8" s="8">
        <v>11</v>
      </c>
      <c r="E8" s="10">
        <v>3.3</v>
      </c>
      <c r="F8" s="10">
        <v>589</v>
      </c>
    </row>
    <row r="9" spans="1:6" ht="15.75">
      <c r="A9" s="7">
        <v>3</v>
      </c>
      <c r="B9" s="6" t="s">
        <v>6</v>
      </c>
      <c r="C9" s="7">
        <v>2</v>
      </c>
      <c r="D9" s="8">
        <v>1</v>
      </c>
      <c r="E9" s="10">
        <v>0.3</v>
      </c>
      <c r="F9" s="10">
        <v>56</v>
      </c>
    </row>
    <row r="10" spans="1:6" ht="15.75">
      <c r="A10" s="7">
        <v>4</v>
      </c>
      <c r="B10" s="6" t="s">
        <v>6</v>
      </c>
      <c r="C10" s="7">
        <v>8</v>
      </c>
      <c r="D10" s="8">
        <v>1</v>
      </c>
      <c r="E10" s="10">
        <v>0.3</v>
      </c>
      <c r="F10" s="10">
        <v>56</v>
      </c>
    </row>
    <row r="11" spans="1:6" ht="15.75">
      <c r="A11" s="7">
        <v>5</v>
      </c>
      <c r="B11" s="6" t="s">
        <v>6</v>
      </c>
      <c r="C11" s="7">
        <v>16</v>
      </c>
      <c r="D11" s="8">
        <v>1</v>
      </c>
      <c r="E11" s="10">
        <v>0.3</v>
      </c>
      <c r="F11" s="10">
        <v>56</v>
      </c>
    </row>
    <row r="12" spans="1:6" ht="15.75">
      <c r="A12" s="7">
        <v>6</v>
      </c>
      <c r="B12" s="6" t="s">
        <v>6</v>
      </c>
      <c r="C12" s="7">
        <v>18</v>
      </c>
      <c r="D12" s="8">
        <v>1</v>
      </c>
      <c r="E12" s="10">
        <v>0.3</v>
      </c>
      <c r="F12" s="10">
        <v>56</v>
      </c>
    </row>
    <row r="13" spans="1:6" ht="15.75">
      <c r="A13" s="7">
        <v>7</v>
      </c>
      <c r="B13" s="9" t="s">
        <v>10</v>
      </c>
      <c r="C13" s="10" t="s">
        <v>11</v>
      </c>
      <c r="D13" s="10">
        <v>1</v>
      </c>
      <c r="E13" s="10">
        <v>0.3</v>
      </c>
      <c r="F13" s="10">
        <v>59</v>
      </c>
    </row>
    <row r="14" spans="1:6" ht="15.75">
      <c r="A14" s="7">
        <v>8</v>
      </c>
      <c r="B14" s="6" t="s">
        <v>9</v>
      </c>
      <c r="C14" s="7">
        <v>29</v>
      </c>
      <c r="D14" s="7">
        <v>7</v>
      </c>
      <c r="E14" s="10">
        <v>2.1</v>
      </c>
      <c r="F14" s="10">
        <v>373</v>
      </c>
    </row>
    <row r="15" spans="1:6" ht="15.75">
      <c r="A15" s="7">
        <v>9</v>
      </c>
      <c r="B15" s="6" t="s">
        <v>9</v>
      </c>
      <c r="C15" s="7">
        <v>31</v>
      </c>
      <c r="D15" s="7">
        <v>8</v>
      </c>
      <c r="E15" s="10">
        <v>2.4</v>
      </c>
      <c r="F15" s="10">
        <v>445</v>
      </c>
    </row>
    <row r="16" spans="1:6" ht="15.75">
      <c r="A16" s="7">
        <v>10</v>
      </c>
      <c r="B16" s="6" t="s">
        <v>9</v>
      </c>
      <c r="C16" s="7">
        <v>36</v>
      </c>
      <c r="D16" s="8">
        <v>9</v>
      </c>
      <c r="E16" s="10">
        <v>2.6999999999999997</v>
      </c>
      <c r="F16" s="10">
        <v>481</v>
      </c>
    </row>
    <row r="17" spans="1:6" ht="15.75">
      <c r="A17" s="7">
        <v>11</v>
      </c>
      <c r="B17" s="6" t="s">
        <v>9</v>
      </c>
      <c r="C17" s="7">
        <v>38</v>
      </c>
      <c r="D17" s="7">
        <v>5</v>
      </c>
      <c r="E17" s="10">
        <v>1.5</v>
      </c>
      <c r="F17" s="10">
        <v>265</v>
      </c>
    </row>
    <row r="18" spans="1:6" ht="15.75">
      <c r="A18" s="7">
        <v>12</v>
      </c>
      <c r="B18" s="6" t="s">
        <v>9</v>
      </c>
      <c r="C18" s="7">
        <v>40</v>
      </c>
      <c r="D18" s="8">
        <v>6</v>
      </c>
      <c r="E18" s="10">
        <v>1.7999999999999998</v>
      </c>
      <c r="F18" s="10">
        <v>572</v>
      </c>
    </row>
    <row r="19" spans="1:6" ht="15.75">
      <c r="A19" s="7">
        <v>13</v>
      </c>
      <c r="B19" s="6" t="s">
        <v>9</v>
      </c>
      <c r="C19" s="7">
        <v>27</v>
      </c>
      <c r="D19" s="8">
        <v>1</v>
      </c>
      <c r="E19" s="10">
        <v>0.3</v>
      </c>
      <c r="F19" s="10">
        <v>97</v>
      </c>
    </row>
    <row r="20" spans="1:6" ht="15.75">
      <c r="A20" s="7">
        <v>14</v>
      </c>
      <c r="B20" s="6" t="s">
        <v>8</v>
      </c>
      <c r="C20" s="7">
        <v>23</v>
      </c>
      <c r="D20" s="8">
        <v>12</v>
      </c>
      <c r="E20" s="10">
        <v>3.5999999999999996</v>
      </c>
      <c r="F20" s="10">
        <v>661</v>
      </c>
    </row>
    <row r="21" spans="1:6" ht="15.75">
      <c r="A21" s="7">
        <v>15</v>
      </c>
      <c r="B21" s="6" t="s">
        <v>8</v>
      </c>
      <c r="C21" s="7">
        <v>33</v>
      </c>
      <c r="D21" s="8">
        <v>8</v>
      </c>
      <c r="E21" s="10">
        <v>2.4</v>
      </c>
      <c r="F21" s="10">
        <v>481</v>
      </c>
    </row>
    <row r="22" spans="1:6" ht="15.75">
      <c r="A22" s="7">
        <v>16</v>
      </c>
      <c r="B22" s="6" t="s">
        <v>8</v>
      </c>
      <c r="C22" s="7">
        <v>27</v>
      </c>
      <c r="D22" s="8">
        <v>3</v>
      </c>
      <c r="E22" s="10">
        <v>0.8999999999999999</v>
      </c>
      <c r="F22" s="10">
        <v>263</v>
      </c>
    </row>
    <row r="23" spans="1:6" ht="15.75">
      <c r="A23" s="7">
        <v>17</v>
      </c>
      <c r="B23" s="6" t="s">
        <v>8</v>
      </c>
      <c r="C23" s="7">
        <v>35</v>
      </c>
      <c r="D23" s="8">
        <v>2</v>
      </c>
      <c r="E23" s="10">
        <v>0.6</v>
      </c>
      <c r="F23" s="10">
        <v>210</v>
      </c>
    </row>
    <row r="24" spans="1:6" ht="15.75">
      <c r="A24" s="7">
        <v>18</v>
      </c>
      <c r="B24" s="6" t="s">
        <v>8</v>
      </c>
      <c r="C24" s="7">
        <v>41</v>
      </c>
      <c r="D24" s="8">
        <v>2</v>
      </c>
      <c r="E24" s="10">
        <v>0.6</v>
      </c>
      <c r="F24" s="10">
        <v>144</v>
      </c>
    </row>
    <row r="25" spans="1:6" ht="15.75">
      <c r="A25" s="7">
        <v>19</v>
      </c>
      <c r="B25" s="6" t="s">
        <v>8</v>
      </c>
      <c r="C25" s="7">
        <v>43</v>
      </c>
      <c r="D25" s="8">
        <v>2</v>
      </c>
      <c r="E25" s="10">
        <v>0.6</v>
      </c>
      <c r="F25" s="10">
        <v>144</v>
      </c>
    </row>
    <row r="26" spans="1:6" ht="15.75">
      <c r="A26" s="7">
        <v>20</v>
      </c>
      <c r="B26" s="6" t="s">
        <v>5</v>
      </c>
      <c r="C26" s="7">
        <v>30</v>
      </c>
      <c r="D26" s="8">
        <v>13</v>
      </c>
      <c r="E26" s="10">
        <v>3.9</v>
      </c>
      <c r="F26" s="10">
        <v>697</v>
      </c>
    </row>
    <row r="27" spans="1:6" ht="15.75">
      <c r="A27" s="7">
        <v>21</v>
      </c>
      <c r="B27" s="6" t="s">
        <v>5</v>
      </c>
      <c r="C27" s="7">
        <v>24</v>
      </c>
      <c r="D27" s="8">
        <v>3</v>
      </c>
      <c r="E27" s="10">
        <v>0.8999999999999999</v>
      </c>
      <c r="F27" s="10">
        <v>230</v>
      </c>
    </row>
    <row r="28" spans="1:6" ht="15.75">
      <c r="A28" s="7">
        <v>22</v>
      </c>
      <c r="B28" s="6" t="s">
        <v>7</v>
      </c>
      <c r="C28" s="7">
        <v>37</v>
      </c>
      <c r="D28" s="8">
        <v>4</v>
      </c>
      <c r="E28" s="10">
        <v>1.2</v>
      </c>
      <c r="F28" s="10">
        <v>192</v>
      </c>
    </row>
    <row r="29" spans="1:6" ht="15.75">
      <c r="A29" s="7">
        <v>23</v>
      </c>
      <c r="B29" s="6" t="s">
        <v>7</v>
      </c>
      <c r="C29" s="7">
        <v>43</v>
      </c>
      <c r="D29" s="8">
        <v>7</v>
      </c>
      <c r="E29" s="10">
        <v>2.1</v>
      </c>
      <c r="F29" s="10">
        <v>373</v>
      </c>
    </row>
    <row r="30" spans="1:6" ht="15.75">
      <c r="A30" s="7">
        <v>24</v>
      </c>
      <c r="B30" s="6" t="s">
        <v>7</v>
      </c>
      <c r="C30" s="7">
        <v>35</v>
      </c>
      <c r="D30" s="8">
        <v>1</v>
      </c>
      <c r="E30" s="10">
        <v>0.3</v>
      </c>
      <c r="F30" s="10">
        <v>56</v>
      </c>
    </row>
    <row r="31" spans="1:6" ht="15.75">
      <c r="A31" s="7">
        <v>25</v>
      </c>
      <c r="B31" s="6" t="s">
        <v>7</v>
      </c>
      <c r="C31" s="7">
        <v>49</v>
      </c>
      <c r="D31" s="8">
        <v>1</v>
      </c>
      <c r="E31" s="10">
        <v>0.3</v>
      </c>
      <c r="F31" s="10">
        <v>97</v>
      </c>
    </row>
    <row r="32" spans="1:6" ht="15.75">
      <c r="A32" s="7">
        <v>26</v>
      </c>
      <c r="B32" s="6" t="s">
        <v>2</v>
      </c>
      <c r="C32" s="7">
        <v>22</v>
      </c>
      <c r="D32" s="8">
        <v>9</v>
      </c>
      <c r="E32" s="10">
        <v>2.6999999999999997</v>
      </c>
      <c r="F32" s="10">
        <v>480</v>
      </c>
    </row>
    <row r="33" spans="1:6" ht="15.75">
      <c r="A33" s="7">
        <v>27</v>
      </c>
      <c r="B33" s="6" t="s">
        <v>2</v>
      </c>
      <c r="C33" s="7">
        <v>16</v>
      </c>
      <c r="D33" s="8">
        <v>1</v>
      </c>
      <c r="E33" s="10">
        <v>0.3</v>
      </c>
      <c r="F33" s="10">
        <v>55</v>
      </c>
    </row>
    <row r="34" spans="1:6" ht="15.75">
      <c r="A34" s="7">
        <v>28</v>
      </c>
      <c r="B34" s="6" t="s">
        <v>2</v>
      </c>
      <c r="C34" s="7">
        <v>18</v>
      </c>
      <c r="D34" s="8">
        <v>1</v>
      </c>
      <c r="E34" s="10">
        <v>0.3</v>
      </c>
      <c r="F34" s="10">
        <v>55</v>
      </c>
    </row>
    <row r="35" spans="1:6" ht="15.75">
      <c r="A35" s="11"/>
      <c r="B35" s="11" t="s">
        <v>3</v>
      </c>
      <c r="C35" s="11"/>
      <c r="D35" s="2">
        <f>SUM(D7:D34)</f>
        <v>132</v>
      </c>
      <c r="E35" s="2">
        <f>SUM(E7:E34)</f>
        <v>39.599999999999994</v>
      </c>
      <c r="F35" s="2">
        <f>SUM(F7:F34)</f>
        <v>7832</v>
      </c>
    </row>
    <row r="36" spans="1:6" ht="15.75">
      <c r="A36" s="153" t="s">
        <v>12</v>
      </c>
      <c r="B36" s="153"/>
      <c r="C36" s="153"/>
      <c r="D36" s="153"/>
      <c r="E36" s="153"/>
      <c r="F36" s="153"/>
    </row>
    <row r="37" spans="1:6" ht="15.75">
      <c r="A37" s="7">
        <v>1</v>
      </c>
      <c r="B37" s="6" t="s">
        <v>9</v>
      </c>
      <c r="C37" s="7">
        <v>24</v>
      </c>
      <c r="D37" s="8">
        <v>9</v>
      </c>
      <c r="E37" s="10">
        <v>2.6999999999999997</v>
      </c>
      <c r="F37" s="10">
        <v>683.3</v>
      </c>
    </row>
    <row r="38" spans="1:6" ht="15.75">
      <c r="A38" s="7">
        <v>2</v>
      </c>
      <c r="B38" s="6" t="s">
        <v>9</v>
      </c>
      <c r="C38" s="7">
        <v>18</v>
      </c>
      <c r="D38" s="8">
        <v>6</v>
      </c>
      <c r="E38" s="10">
        <v>1.7999999999999998</v>
      </c>
      <c r="F38" s="10">
        <v>683.3</v>
      </c>
    </row>
    <row r="39" spans="1:6" ht="15.75">
      <c r="A39" s="7">
        <v>3</v>
      </c>
      <c r="B39" s="6" t="s">
        <v>9</v>
      </c>
      <c r="C39" s="7">
        <v>26</v>
      </c>
      <c r="D39" s="8">
        <v>2</v>
      </c>
      <c r="E39" s="10">
        <v>0.6</v>
      </c>
      <c r="F39" s="10">
        <v>211.9</v>
      </c>
    </row>
    <row r="40" spans="1:6" ht="15.75">
      <c r="A40" s="7">
        <v>4</v>
      </c>
      <c r="B40" s="6" t="s">
        <v>9</v>
      </c>
      <c r="C40" s="7">
        <v>28</v>
      </c>
      <c r="D40" s="8">
        <v>2</v>
      </c>
      <c r="E40" s="10">
        <v>0.6</v>
      </c>
      <c r="F40" s="10">
        <v>212.6</v>
      </c>
    </row>
    <row r="41" spans="1:6" ht="15.75">
      <c r="A41" s="7">
        <v>5</v>
      </c>
      <c r="B41" s="6" t="s">
        <v>9</v>
      </c>
      <c r="C41" s="7">
        <v>21</v>
      </c>
      <c r="D41" s="8">
        <v>1</v>
      </c>
      <c r="E41" s="10">
        <v>0.3</v>
      </c>
      <c r="F41" s="10">
        <v>146.3</v>
      </c>
    </row>
    <row r="42" spans="1:6" ht="15.75">
      <c r="A42" s="7">
        <v>6</v>
      </c>
      <c r="B42" s="6" t="s">
        <v>14</v>
      </c>
      <c r="C42" s="7">
        <v>2</v>
      </c>
      <c r="D42" s="8">
        <v>9</v>
      </c>
      <c r="E42" s="10">
        <v>2.6999999999999997</v>
      </c>
      <c r="F42" s="10">
        <v>683.3</v>
      </c>
    </row>
    <row r="43" spans="1:6" ht="15.75">
      <c r="A43" s="7">
        <v>7</v>
      </c>
      <c r="B43" s="6" t="s">
        <v>14</v>
      </c>
      <c r="C43" s="7">
        <v>15</v>
      </c>
      <c r="D43" s="8">
        <v>11</v>
      </c>
      <c r="E43" s="10">
        <v>3.3</v>
      </c>
      <c r="F43" s="10">
        <v>814.3</v>
      </c>
    </row>
    <row r="44" spans="1:6" ht="15.75">
      <c r="A44" s="7">
        <v>8</v>
      </c>
      <c r="B44" s="6" t="s">
        <v>14</v>
      </c>
      <c r="C44" s="7">
        <v>7</v>
      </c>
      <c r="D44" s="8">
        <v>6</v>
      </c>
      <c r="E44" s="10">
        <v>1.7999999999999998</v>
      </c>
      <c r="F44" s="10">
        <v>661.5</v>
      </c>
    </row>
    <row r="45" spans="1:6" ht="15.75">
      <c r="A45" s="7">
        <v>9</v>
      </c>
      <c r="B45" s="6" t="s">
        <v>14</v>
      </c>
      <c r="C45" s="7">
        <v>12</v>
      </c>
      <c r="D45" s="8">
        <v>2</v>
      </c>
      <c r="E45" s="10">
        <v>0.6</v>
      </c>
      <c r="F45" s="10">
        <v>212.4</v>
      </c>
    </row>
    <row r="46" spans="1:6" ht="15.75">
      <c r="A46" s="7">
        <v>10</v>
      </c>
      <c r="B46" s="6" t="s">
        <v>14</v>
      </c>
      <c r="C46" s="7">
        <v>18</v>
      </c>
      <c r="D46" s="8">
        <v>2</v>
      </c>
      <c r="E46" s="10">
        <v>0.6</v>
      </c>
      <c r="F46" s="10">
        <v>253.2</v>
      </c>
    </row>
    <row r="47" spans="1:6" ht="15.75">
      <c r="A47" s="7">
        <v>11</v>
      </c>
      <c r="B47" s="6" t="s">
        <v>14</v>
      </c>
      <c r="C47" s="7">
        <v>10</v>
      </c>
      <c r="D47" s="8">
        <v>1</v>
      </c>
      <c r="E47" s="10">
        <v>0.3</v>
      </c>
      <c r="F47" s="10">
        <v>53.4</v>
      </c>
    </row>
    <row r="48" spans="1:6" ht="15.75">
      <c r="A48" s="7">
        <v>12</v>
      </c>
      <c r="B48" s="6" t="s">
        <v>14</v>
      </c>
      <c r="C48" s="7">
        <v>6</v>
      </c>
      <c r="D48" s="8">
        <v>1</v>
      </c>
      <c r="E48" s="10">
        <v>0.3</v>
      </c>
      <c r="F48" s="10">
        <v>53.4</v>
      </c>
    </row>
    <row r="49" spans="1:6" ht="15.75">
      <c r="A49" s="7">
        <v>13</v>
      </c>
      <c r="B49" s="6" t="s">
        <v>14</v>
      </c>
      <c r="C49" s="7">
        <v>8</v>
      </c>
      <c r="D49" s="8">
        <v>1</v>
      </c>
      <c r="E49" s="10">
        <v>0.3</v>
      </c>
      <c r="F49" s="10">
        <v>53.4</v>
      </c>
    </row>
    <row r="50" spans="1:6" ht="15.75">
      <c r="A50" s="7">
        <v>14</v>
      </c>
      <c r="B50" s="6" t="s">
        <v>14</v>
      </c>
      <c r="C50" s="7">
        <v>9</v>
      </c>
      <c r="D50" s="8">
        <v>1</v>
      </c>
      <c r="E50" s="10">
        <v>0.3</v>
      </c>
      <c r="F50" s="10">
        <v>53.4</v>
      </c>
    </row>
    <row r="51" spans="1:6" ht="15.75">
      <c r="A51" s="7">
        <v>15</v>
      </c>
      <c r="B51" s="6" t="s">
        <v>14</v>
      </c>
      <c r="C51" s="7">
        <v>11</v>
      </c>
      <c r="D51" s="8">
        <v>1</v>
      </c>
      <c r="E51" s="10">
        <v>0.3</v>
      </c>
      <c r="F51" s="10">
        <v>53.4</v>
      </c>
    </row>
    <row r="52" spans="1:6" ht="15.75">
      <c r="A52" s="7">
        <v>16</v>
      </c>
      <c r="B52" s="6" t="s">
        <v>14</v>
      </c>
      <c r="C52" s="7">
        <v>13</v>
      </c>
      <c r="D52" s="8">
        <v>1</v>
      </c>
      <c r="E52" s="10">
        <v>0.3</v>
      </c>
      <c r="F52" s="10">
        <v>53.4</v>
      </c>
    </row>
    <row r="53" spans="1:6" ht="15.75">
      <c r="A53" s="7">
        <v>17</v>
      </c>
      <c r="B53" s="6" t="s">
        <v>7</v>
      </c>
      <c r="C53" s="7">
        <v>19</v>
      </c>
      <c r="D53" s="8">
        <v>5</v>
      </c>
      <c r="E53" s="10">
        <v>1.5</v>
      </c>
      <c r="F53" s="10">
        <v>362.8</v>
      </c>
    </row>
    <row r="54" spans="1:6" ht="15.75">
      <c r="A54" s="7">
        <v>18</v>
      </c>
      <c r="B54" s="6" t="s">
        <v>7</v>
      </c>
      <c r="C54" s="7">
        <v>29</v>
      </c>
      <c r="D54" s="8">
        <v>6</v>
      </c>
      <c r="E54" s="10">
        <v>1.7999999999999998</v>
      </c>
      <c r="F54" s="10">
        <v>473.5</v>
      </c>
    </row>
    <row r="55" spans="1:6" ht="15.75">
      <c r="A55" s="7">
        <v>19</v>
      </c>
      <c r="B55" s="6" t="s">
        <v>7</v>
      </c>
      <c r="C55" s="7">
        <v>25</v>
      </c>
      <c r="D55" s="8">
        <v>6</v>
      </c>
      <c r="E55" s="10">
        <v>1.7999999999999998</v>
      </c>
      <c r="F55" s="10">
        <v>645.2</v>
      </c>
    </row>
    <row r="56" spans="1:6" ht="15.75">
      <c r="A56" s="7">
        <v>20</v>
      </c>
      <c r="B56" s="6" t="s">
        <v>7</v>
      </c>
      <c r="C56" s="7">
        <v>17</v>
      </c>
      <c r="D56" s="8">
        <v>1</v>
      </c>
      <c r="E56" s="10">
        <v>0.3</v>
      </c>
      <c r="F56" s="10">
        <v>146.2</v>
      </c>
    </row>
    <row r="57" spans="1:6" ht="15.75">
      <c r="A57" s="7">
        <v>21</v>
      </c>
      <c r="B57" s="6" t="s">
        <v>13</v>
      </c>
      <c r="C57" s="7">
        <v>18</v>
      </c>
      <c r="D57" s="7">
        <v>11</v>
      </c>
      <c r="E57" s="10">
        <v>3.3</v>
      </c>
      <c r="F57" s="10">
        <v>817.8</v>
      </c>
    </row>
    <row r="58" spans="1:6" ht="15.75">
      <c r="A58" s="7">
        <v>22</v>
      </c>
      <c r="B58" s="6" t="s">
        <v>13</v>
      </c>
      <c r="C58" s="7">
        <v>22</v>
      </c>
      <c r="D58" s="7">
        <v>10</v>
      </c>
      <c r="E58" s="10">
        <v>3</v>
      </c>
      <c r="F58" s="10">
        <v>718.7</v>
      </c>
    </row>
    <row r="59" spans="1:6" ht="15.75">
      <c r="A59" s="7">
        <v>23</v>
      </c>
      <c r="B59" s="6" t="s">
        <v>13</v>
      </c>
      <c r="C59" s="7">
        <v>26</v>
      </c>
      <c r="D59" s="8">
        <v>9</v>
      </c>
      <c r="E59" s="10">
        <v>2.6999999999999997</v>
      </c>
      <c r="F59" s="10">
        <v>669.7</v>
      </c>
    </row>
    <row r="60" spans="1:6" ht="15.75">
      <c r="A60" s="7">
        <v>24</v>
      </c>
      <c r="B60" s="6" t="s">
        <v>13</v>
      </c>
      <c r="C60" s="7">
        <v>28</v>
      </c>
      <c r="D60" s="8">
        <v>2</v>
      </c>
      <c r="E60" s="10">
        <v>0.6</v>
      </c>
      <c r="F60" s="10">
        <v>169.9</v>
      </c>
    </row>
    <row r="61" spans="1:6" ht="15.75">
      <c r="A61" s="7">
        <v>25</v>
      </c>
      <c r="B61" s="6" t="s">
        <v>13</v>
      </c>
      <c r="C61" s="7">
        <v>32</v>
      </c>
      <c r="D61" s="8">
        <v>1</v>
      </c>
      <c r="E61" s="10">
        <v>0.3</v>
      </c>
      <c r="F61" s="10">
        <v>146.5</v>
      </c>
    </row>
    <row r="62" spans="1:6" ht="15.75">
      <c r="A62" s="7">
        <v>26</v>
      </c>
      <c r="B62" s="6" t="s">
        <v>13</v>
      </c>
      <c r="C62" s="7">
        <v>34</v>
      </c>
      <c r="D62" s="8">
        <v>1</v>
      </c>
      <c r="E62" s="10">
        <v>0.3</v>
      </c>
      <c r="F62" s="10">
        <v>146.2</v>
      </c>
    </row>
    <row r="63" spans="1:6" ht="15.75">
      <c r="A63" s="7">
        <v>27</v>
      </c>
      <c r="B63" s="6" t="s">
        <v>15</v>
      </c>
      <c r="C63" s="7">
        <v>19</v>
      </c>
      <c r="D63" s="8">
        <v>6</v>
      </c>
      <c r="E63" s="10">
        <v>1.7999999999999998</v>
      </c>
      <c r="F63" s="10">
        <v>638.4</v>
      </c>
    </row>
    <row r="64" spans="1:6" ht="15.75">
      <c r="A64" s="7">
        <v>28</v>
      </c>
      <c r="B64" s="6" t="s">
        <v>15</v>
      </c>
      <c r="C64" s="7">
        <v>23</v>
      </c>
      <c r="D64" s="8">
        <v>2</v>
      </c>
      <c r="E64" s="10">
        <v>0.6</v>
      </c>
      <c r="F64" s="10">
        <v>207</v>
      </c>
    </row>
    <row r="65" spans="1:6" ht="15.75">
      <c r="A65" s="7">
        <v>29</v>
      </c>
      <c r="B65" s="6" t="s">
        <v>15</v>
      </c>
      <c r="C65" s="7">
        <v>27</v>
      </c>
      <c r="D65" s="8">
        <v>4</v>
      </c>
      <c r="E65" s="10">
        <v>1.2</v>
      </c>
      <c r="F65" s="10">
        <v>457.5</v>
      </c>
    </row>
    <row r="66" spans="1:6" ht="15.75">
      <c r="A66" s="7">
        <v>30</v>
      </c>
      <c r="B66" s="6" t="s">
        <v>15</v>
      </c>
      <c r="C66" s="7">
        <v>21</v>
      </c>
      <c r="D66" s="8">
        <v>1</v>
      </c>
      <c r="E66" s="10">
        <v>0.3</v>
      </c>
      <c r="F66" s="10">
        <v>145.9</v>
      </c>
    </row>
    <row r="67" spans="1:6" ht="15.75">
      <c r="A67" s="11"/>
      <c r="B67" s="11" t="s">
        <v>3</v>
      </c>
      <c r="C67" s="11"/>
      <c r="D67" s="2">
        <f>SUM(D37:D66)</f>
        <v>121</v>
      </c>
      <c r="E67" s="2">
        <f>SUM(E37:E66)</f>
        <v>36.300000000000004</v>
      </c>
      <c r="F67" s="2">
        <f>SUM(F37:F66)</f>
        <v>10627.799999999997</v>
      </c>
    </row>
    <row r="68" spans="1:6" ht="15.75">
      <c r="A68" s="153" t="s">
        <v>16</v>
      </c>
      <c r="B68" s="153"/>
      <c r="C68" s="153"/>
      <c r="D68" s="153"/>
      <c r="E68" s="153"/>
      <c r="F68" s="153"/>
    </row>
    <row r="69" spans="1:6" ht="15.75">
      <c r="A69" s="7">
        <v>1</v>
      </c>
      <c r="B69" s="6" t="s">
        <v>17</v>
      </c>
      <c r="C69" s="7">
        <v>5</v>
      </c>
      <c r="D69" s="7">
        <v>6</v>
      </c>
      <c r="E69" s="10">
        <v>1.7999999999999998</v>
      </c>
      <c r="F69" s="10">
        <v>240</v>
      </c>
    </row>
    <row r="70" spans="1:6" ht="15.75">
      <c r="A70" s="7">
        <v>2</v>
      </c>
      <c r="B70" s="6" t="s">
        <v>17</v>
      </c>
      <c r="C70" s="7">
        <v>9</v>
      </c>
      <c r="D70" s="7">
        <v>6</v>
      </c>
      <c r="E70" s="10">
        <v>1.7999999999999998</v>
      </c>
      <c r="F70" s="10">
        <v>270</v>
      </c>
    </row>
    <row r="71" spans="1:6" ht="15.75">
      <c r="A71" s="7">
        <v>3</v>
      </c>
      <c r="B71" s="6" t="s">
        <v>17</v>
      </c>
      <c r="C71" s="7">
        <v>11</v>
      </c>
      <c r="D71" s="7">
        <v>6</v>
      </c>
      <c r="E71" s="10">
        <v>1.7999999999999998</v>
      </c>
      <c r="F71" s="10">
        <v>240</v>
      </c>
    </row>
    <row r="72" spans="1:6" ht="15.75">
      <c r="A72" s="7">
        <v>4</v>
      </c>
      <c r="B72" s="6" t="s">
        <v>17</v>
      </c>
      <c r="C72" s="7">
        <v>15</v>
      </c>
      <c r="D72" s="7">
        <v>6</v>
      </c>
      <c r="E72" s="10">
        <v>1.7999999999999998</v>
      </c>
      <c r="F72" s="10">
        <v>270</v>
      </c>
    </row>
    <row r="73" spans="1:6" ht="15.75">
      <c r="A73" s="7">
        <v>5</v>
      </c>
      <c r="B73" s="6" t="s">
        <v>17</v>
      </c>
      <c r="C73" s="7">
        <v>7</v>
      </c>
      <c r="D73" s="7">
        <v>3</v>
      </c>
      <c r="E73" s="10">
        <v>0.8999999999999999</v>
      </c>
      <c r="F73" s="10">
        <v>120</v>
      </c>
    </row>
    <row r="74" spans="1:6" ht="15.75">
      <c r="A74" s="7">
        <v>6</v>
      </c>
      <c r="B74" s="6" t="s">
        <v>17</v>
      </c>
      <c r="C74" s="7">
        <v>2</v>
      </c>
      <c r="D74" s="7">
        <v>2</v>
      </c>
      <c r="E74" s="10">
        <v>0.6</v>
      </c>
      <c r="F74" s="10">
        <v>60</v>
      </c>
    </row>
    <row r="75" spans="1:6" ht="15.75">
      <c r="A75" s="7">
        <v>7</v>
      </c>
      <c r="B75" s="6" t="s">
        <v>17</v>
      </c>
      <c r="C75" s="7">
        <v>4</v>
      </c>
      <c r="D75" s="8">
        <v>2</v>
      </c>
      <c r="E75" s="10">
        <v>0.6</v>
      </c>
      <c r="F75" s="10">
        <v>60</v>
      </c>
    </row>
    <row r="76" spans="1:6" ht="15.75">
      <c r="A76" s="7">
        <v>8</v>
      </c>
      <c r="B76" s="6" t="s">
        <v>17</v>
      </c>
      <c r="C76" s="7">
        <v>8</v>
      </c>
      <c r="D76" s="8">
        <v>2</v>
      </c>
      <c r="E76" s="10">
        <v>0.6</v>
      </c>
      <c r="F76" s="10">
        <v>60</v>
      </c>
    </row>
    <row r="77" spans="1:6" ht="15.75">
      <c r="A77" s="7">
        <v>9</v>
      </c>
      <c r="B77" s="6" t="s">
        <v>17</v>
      </c>
      <c r="C77" s="7">
        <v>10</v>
      </c>
      <c r="D77" s="8">
        <v>2</v>
      </c>
      <c r="E77" s="10">
        <v>0.6</v>
      </c>
      <c r="F77" s="10">
        <v>60</v>
      </c>
    </row>
    <row r="78" spans="1:6" ht="15.75">
      <c r="A78" s="7">
        <v>10</v>
      </c>
      <c r="B78" s="6" t="s">
        <v>17</v>
      </c>
      <c r="C78" s="7">
        <v>14</v>
      </c>
      <c r="D78" s="8">
        <v>2</v>
      </c>
      <c r="E78" s="10">
        <v>0.6</v>
      </c>
      <c r="F78" s="10">
        <v>60</v>
      </c>
    </row>
    <row r="79" spans="1:6" ht="15.75">
      <c r="A79" s="7">
        <v>11</v>
      </c>
      <c r="B79" s="6" t="s">
        <v>17</v>
      </c>
      <c r="C79" s="7">
        <v>16</v>
      </c>
      <c r="D79" s="8">
        <v>2</v>
      </c>
      <c r="E79" s="10">
        <v>0.6</v>
      </c>
      <c r="F79" s="10">
        <v>60</v>
      </c>
    </row>
    <row r="80" spans="1:6" ht="15.75">
      <c r="A80" s="7">
        <v>12</v>
      </c>
      <c r="B80" s="6" t="s">
        <v>8</v>
      </c>
      <c r="C80" s="7">
        <v>45</v>
      </c>
      <c r="D80" s="7">
        <v>7</v>
      </c>
      <c r="E80" s="10">
        <v>2.1</v>
      </c>
      <c r="F80" s="10">
        <v>300</v>
      </c>
    </row>
    <row r="81" spans="1:6" ht="15.75">
      <c r="A81" s="7">
        <v>13</v>
      </c>
      <c r="B81" s="6" t="s">
        <v>8</v>
      </c>
      <c r="C81" s="7">
        <v>51</v>
      </c>
      <c r="D81" s="7">
        <v>6</v>
      </c>
      <c r="E81" s="10">
        <v>1.7999999999999998</v>
      </c>
      <c r="F81" s="10">
        <v>270</v>
      </c>
    </row>
    <row r="82" spans="1:6" ht="15.75">
      <c r="A82" s="7">
        <v>14</v>
      </c>
      <c r="B82" s="6" t="s">
        <v>8</v>
      </c>
      <c r="C82" s="7">
        <v>47</v>
      </c>
      <c r="D82" s="8">
        <v>2</v>
      </c>
      <c r="E82" s="10">
        <v>0.6</v>
      </c>
      <c r="F82" s="10">
        <v>60</v>
      </c>
    </row>
    <row r="83" spans="1:6" ht="15.75">
      <c r="A83" s="7">
        <v>15</v>
      </c>
      <c r="B83" s="6" t="s">
        <v>8</v>
      </c>
      <c r="C83" s="7">
        <v>63</v>
      </c>
      <c r="D83" s="8">
        <v>2</v>
      </c>
      <c r="E83" s="10">
        <v>0.6</v>
      </c>
      <c r="F83" s="10">
        <v>60</v>
      </c>
    </row>
    <row r="84" spans="1:6" ht="15.75">
      <c r="A84" s="7">
        <v>16</v>
      </c>
      <c r="B84" s="6" t="s">
        <v>8</v>
      </c>
      <c r="C84" s="7">
        <v>61</v>
      </c>
      <c r="D84" s="8">
        <v>1</v>
      </c>
      <c r="E84" s="10">
        <v>0.3</v>
      </c>
      <c r="F84" s="10">
        <v>15</v>
      </c>
    </row>
    <row r="85" spans="1:6" ht="15.75">
      <c r="A85" s="7">
        <v>17</v>
      </c>
      <c r="B85" s="6" t="s">
        <v>18</v>
      </c>
      <c r="C85" s="7">
        <v>34</v>
      </c>
      <c r="D85" s="7">
        <v>6</v>
      </c>
      <c r="E85" s="10">
        <v>1.7999999999999998</v>
      </c>
      <c r="F85" s="10">
        <v>270</v>
      </c>
    </row>
    <row r="86" spans="1:6" ht="15.75">
      <c r="A86" s="7">
        <v>18</v>
      </c>
      <c r="B86" s="6" t="s">
        <v>18</v>
      </c>
      <c r="C86" s="7">
        <v>32</v>
      </c>
      <c r="D86" s="8">
        <v>3</v>
      </c>
      <c r="E86" s="10">
        <v>0.8999999999999999</v>
      </c>
      <c r="F86" s="10">
        <v>120</v>
      </c>
    </row>
    <row r="87" spans="1:6" ht="15.75">
      <c r="A87" s="7">
        <v>19</v>
      </c>
      <c r="B87" s="6" t="s">
        <v>18</v>
      </c>
      <c r="C87" s="7">
        <v>36</v>
      </c>
      <c r="D87" s="8">
        <v>2</v>
      </c>
      <c r="E87" s="10">
        <v>0.6</v>
      </c>
      <c r="F87" s="10">
        <v>60</v>
      </c>
    </row>
    <row r="88" spans="1:6" ht="15.75">
      <c r="A88" s="7">
        <v>20</v>
      </c>
      <c r="B88" s="6" t="s">
        <v>18</v>
      </c>
      <c r="C88" s="7">
        <v>40</v>
      </c>
      <c r="D88" s="8">
        <v>2</v>
      </c>
      <c r="E88" s="10">
        <v>0.6</v>
      </c>
      <c r="F88" s="10">
        <v>90</v>
      </c>
    </row>
    <row r="89" spans="1:6" ht="15.75">
      <c r="A89" s="7">
        <v>21</v>
      </c>
      <c r="B89" s="6" t="s">
        <v>18</v>
      </c>
      <c r="C89" s="7">
        <v>46</v>
      </c>
      <c r="D89" s="8">
        <v>2</v>
      </c>
      <c r="E89" s="10">
        <v>0.6</v>
      </c>
      <c r="F89" s="10">
        <v>60</v>
      </c>
    </row>
    <row r="90" spans="1:6" ht="15.75">
      <c r="A90" s="7">
        <v>22</v>
      </c>
      <c r="B90" s="6" t="s">
        <v>5</v>
      </c>
      <c r="C90" s="7">
        <v>76</v>
      </c>
      <c r="D90" s="8">
        <v>2</v>
      </c>
      <c r="E90" s="10">
        <v>0.6</v>
      </c>
      <c r="F90" s="10">
        <v>90</v>
      </c>
    </row>
    <row r="91" spans="1:6" ht="15.75">
      <c r="A91" s="7">
        <v>23</v>
      </c>
      <c r="B91" s="6" t="s">
        <v>5</v>
      </c>
      <c r="C91" s="7">
        <v>78</v>
      </c>
      <c r="D91" s="8">
        <v>1</v>
      </c>
      <c r="E91" s="10">
        <v>0.3</v>
      </c>
      <c r="F91" s="10">
        <v>15</v>
      </c>
    </row>
    <row r="92" spans="1:6" ht="15.75">
      <c r="A92" s="7">
        <v>24</v>
      </c>
      <c r="B92" s="6" t="s">
        <v>2</v>
      </c>
      <c r="C92" s="7">
        <v>37</v>
      </c>
      <c r="D92" s="8">
        <v>4</v>
      </c>
      <c r="E92" s="10">
        <v>1.2</v>
      </c>
      <c r="F92" s="10">
        <v>180</v>
      </c>
    </row>
    <row r="93" spans="1:6" ht="15.75">
      <c r="A93" s="7">
        <v>25</v>
      </c>
      <c r="B93" s="6" t="s">
        <v>2</v>
      </c>
      <c r="C93" s="7">
        <v>41</v>
      </c>
      <c r="D93" s="8">
        <v>2</v>
      </c>
      <c r="E93" s="10">
        <v>0.6</v>
      </c>
      <c r="F93" s="10">
        <v>60</v>
      </c>
    </row>
    <row r="94" spans="1:6" ht="15.75">
      <c r="A94" s="7">
        <v>26</v>
      </c>
      <c r="B94" s="6" t="s">
        <v>2</v>
      </c>
      <c r="C94" s="7">
        <v>43</v>
      </c>
      <c r="D94" s="8">
        <v>2</v>
      </c>
      <c r="E94" s="10">
        <v>0.6</v>
      </c>
      <c r="F94" s="10">
        <v>60</v>
      </c>
    </row>
    <row r="95" spans="1:6" ht="15.75">
      <c r="A95" s="7">
        <v>27</v>
      </c>
      <c r="B95" s="6" t="s">
        <v>2</v>
      </c>
      <c r="C95" s="7">
        <v>45</v>
      </c>
      <c r="D95" s="8">
        <v>2</v>
      </c>
      <c r="E95" s="10">
        <v>0.6</v>
      </c>
      <c r="F95" s="10">
        <v>60</v>
      </c>
    </row>
    <row r="96" spans="1:6" ht="15.75">
      <c r="A96" s="7"/>
      <c r="B96" s="11" t="s">
        <v>3</v>
      </c>
      <c r="C96" s="7"/>
      <c r="D96" s="2">
        <f>SUM(D69:D95)</f>
        <v>85</v>
      </c>
      <c r="E96" s="2">
        <f>SUM(E69:E95)</f>
        <v>25.50000000000001</v>
      </c>
      <c r="F96" s="2">
        <f>SUM(F69:F95)</f>
        <v>3270</v>
      </c>
    </row>
    <row r="97" spans="1:6" ht="15.75">
      <c r="A97" s="153" t="s">
        <v>19</v>
      </c>
      <c r="B97" s="153"/>
      <c r="C97" s="153"/>
      <c r="D97" s="153"/>
      <c r="E97" s="153"/>
      <c r="F97" s="153"/>
    </row>
    <row r="98" spans="1:6" ht="15.75">
      <c r="A98" s="7">
        <v>1</v>
      </c>
      <c r="B98" s="6" t="s">
        <v>20</v>
      </c>
      <c r="C98" s="7">
        <v>5</v>
      </c>
      <c r="D98" s="7">
        <v>6</v>
      </c>
      <c r="E98" s="10">
        <v>1.7999999999999998</v>
      </c>
      <c r="F98" s="10">
        <v>429</v>
      </c>
    </row>
    <row r="99" spans="1:6" ht="15.75">
      <c r="A99" s="7">
        <v>2</v>
      </c>
      <c r="B99" s="6" t="s">
        <v>20</v>
      </c>
      <c r="C99" s="7">
        <v>10</v>
      </c>
      <c r="D99" s="7">
        <v>3</v>
      </c>
      <c r="E99" s="10">
        <v>0.8999999999999999</v>
      </c>
      <c r="F99" s="10">
        <v>357</v>
      </c>
    </row>
    <row r="100" spans="1:6" ht="15.75">
      <c r="A100" s="7">
        <v>3</v>
      </c>
      <c r="B100" s="6" t="s">
        <v>20</v>
      </c>
      <c r="C100" s="7">
        <v>13</v>
      </c>
      <c r="D100" s="7">
        <v>6</v>
      </c>
      <c r="E100" s="10">
        <v>1.7999999999999998</v>
      </c>
      <c r="F100" s="10">
        <v>800</v>
      </c>
    </row>
    <row r="101" spans="1:6" ht="15.75">
      <c r="A101" s="7">
        <v>4</v>
      </c>
      <c r="B101" s="6" t="s">
        <v>20</v>
      </c>
      <c r="C101" s="7">
        <v>17</v>
      </c>
      <c r="D101" s="7">
        <v>2</v>
      </c>
      <c r="E101" s="10">
        <v>0.6</v>
      </c>
      <c r="F101" s="10">
        <v>267</v>
      </c>
    </row>
    <row r="102" spans="1:6" ht="15.75">
      <c r="A102" s="7">
        <v>5</v>
      </c>
      <c r="B102" s="6" t="s">
        <v>20</v>
      </c>
      <c r="C102" s="7">
        <v>18</v>
      </c>
      <c r="D102" s="7">
        <v>3</v>
      </c>
      <c r="E102" s="10">
        <v>0.8999999999999999</v>
      </c>
      <c r="F102" s="10">
        <v>357</v>
      </c>
    </row>
    <row r="103" spans="1:6" ht="15.75">
      <c r="A103" s="7">
        <v>6</v>
      </c>
      <c r="B103" s="6" t="s">
        <v>20</v>
      </c>
      <c r="C103" s="7">
        <v>3</v>
      </c>
      <c r="D103" s="7">
        <v>1</v>
      </c>
      <c r="E103" s="10">
        <v>0.3</v>
      </c>
      <c r="F103" s="10">
        <v>63</v>
      </c>
    </row>
    <row r="104" spans="1:6" ht="15.75">
      <c r="A104" s="7">
        <v>7</v>
      </c>
      <c r="B104" s="6" t="s">
        <v>20</v>
      </c>
      <c r="C104" s="7">
        <v>6</v>
      </c>
      <c r="D104" s="7">
        <v>1</v>
      </c>
      <c r="E104" s="10">
        <v>0.3</v>
      </c>
      <c r="F104" s="10">
        <v>63</v>
      </c>
    </row>
    <row r="105" spans="1:6" ht="15.75">
      <c r="A105" s="7">
        <v>8</v>
      </c>
      <c r="B105" s="6" t="s">
        <v>20</v>
      </c>
      <c r="C105" s="7">
        <v>11</v>
      </c>
      <c r="D105" s="7">
        <v>1</v>
      </c>
      <c r="E105" s="10">
        <v>0.3</v>
      </c>
      <c r="F105" s="10">
        <v>63</v>
      </c>
    </row>
    <row r="106" spans="1:6" ht="15.75">
      <c r="A106" s="7">
        <v>9</v>
      </c>
      <c r="B106" s="6" t="s">
        <v>20</v>
      </c>
      <c r="C106" s="7">
        <v>14</v>
      </c>
      <c r="D106" s="7">
        <v>1</v>
      </c>
      <c r="E106" s="10">
        <v>0.3</v>
      </c>
      <c r="F106" s="10">
        <v>63</v>
      </c>
    </row>
    <row r="107" spans="1:6" s="18" customFormat="1" ht="15.75">
      <c r="A107" s="7">
        <v>10</v>
      </c>
      <c r="B107" s="6" t="s">
        <v>18</v>
      </c>
      <c r="C107" s="7">
        <v>10</v>
      </c>
      <c r="D107" s="7">
        <v>7</v>
      </c>
      <c r="E107" s="10">
        <v>2.1</v>
      </c>
      <c r="F107" s="10">
        <v>536</v>
      </c>
    </row>
    <row r="108" spans="1:6" s="18" customFormat="1" ht="15.75">
      <c r="A108" s="7">
        <v>11</v>
      </c>
      <c r="B108" s="6" t="s">
        <v>18</v>
      </c>
      <c r="C108" s="7">
        <v>20</v>
      </c>
      <c r="D108" s="7">
        <v>6</v>
      </c>
      <c r="E108" s="10">
        <v>1.7999999999999998</v>
      </c>
      <c r="F108" s="10">
        <v>429</v>
      </c>
    </row>
    <row r="109" spans="1:6" ht="15.75">
      <c r="A109" s="7">
        <v>12</v>
      </c>
      <c r="B109" s="6" t="s">
        <v>18</v>
      </c>
      <c r="C109" s="7">
        <v>12</v>
      </c>
      <c r="D109" s="7">
        <v>2</v>
      </c>
      <c r="E109" s="10">
        <v>0.6</v>
      </c>
      <c r="F109" s="10">
        <v>267</v>
      </c>
    </row>
    <row r="110" spans="1:6" ht="15.75">
      <c r="A110" s="7">
        <v>13</v>
      </c>
      <c r="B110" s="6" t="s">
        <v>18</v>
      </c>
      <c r="C110" s="7">
        <v>18</v>
      </c>
      <c r="D110" s="7">
        <v>2</v>
      </c>
      <c r="E110" s="10">
        <v>0.6</v>
      </c>
      <c r="F110" s="10">
        <v>267</v>
      </c>
    </row>
    <row r="111" spans="1:6" ht="15.75">
      <c r="A111" s="7">
        <v>14</v>
      </c>
      <c r="B111" s="6" t="s">
        <v>18</v>
      </c>
      <c r="C111" s="7">
        <v>26</v>
      </c>
      <c r="D111" s="7">
        <v>2</v>
      </c>
      <c r="E111" s="10">
        <v>0.6</v>
      </c>
      <c r="F111" s="10">
        <v>267</v>
      </c>
    </row>
    <row r="112" spans="1:6" ht="15.75">
      <c r="A112" s="7">
        <v>15</v>
      </c>
      <c r="B112" s="6" t="s">
        <v>18</v>
      </c>
      <c r="C112" s="7">
        <v>28</v>
      </c>
      <c r="D112" s="7">
        <v>2</v>
      </c>
      <c r="E112" s="10">
        <v>0.6</v>
      </c>
      <c r="F112" s="10">
        <v>267</v>
      </c>
    </row>
    <row r="113" spans="1:6" ht="15.75">
      <c r="A113" s="7">
        <v>16</v>
      </c>
      <c r="B113" s="6" t="s">
        <v>18</v>
      </c>
      <c r="C113" s="7">
        <v>14</v>
      </c>
      <c r="D113" s="7">
        <v>6</v>
      </c>
      <c r="E113" s="10">
        <v>1.7999999999999998</v>
      </c>
      <c r="F113" s="10">
        <v>429</v>
      </c>
    </row>
    <row r="114" spans="1:6" s="18" customFormat="1" ht="15.75">
      <c r="A114" s="7">
        <v>17</v>
      </c>
      <c r="B114" s="6" t="s">
        <v>13</v>
      </c>
      <c r="C114" s="7">
        <v>42</v>
      </c>
      <c r="D114" s="7">
        <v>6</v>
      </c>
      <c r="E114" s="10">
        <v>1.7999999999999998</v>
      </c>
      <c r="F114" s="10">
        <v>522</v>
      </c>
    </row>
    <row r="115" spans="1:6" s="18" customFormat="1" ht="15.75">
      <c r="A115" s="7">
        <v>18</v>
      </c>
      <c r="B115" s="6" t="s">
        <v>13</v>
      </c>
      <c r="C115" s="7">
        <v>52</v>
      </c>
      <c r="D115" s="7">
        <v>6</v>
      </c>
      <c r="E115" s="10">
        <v>1.7999999999999998</v>
      </c>
      <c r="F115" s="10">
        <v>522</v>
      </c>
    </row>
    <row r="116" spans="1:6" s="18" customFormat="1" ht="15.75">
      <c r="A116" s="7">
        <v>19</v>
      </c>
      <c r="B116" s="6" t="s">
        <v>13</v>
      </c>
      <c r="C116" s="7">
        <v>56</v>
      </c>
      <c r="D116" s="7">
        <v>6</v>
      </c>
      <c r="E116" s="10">
        <v>1.7999999999999998</v>
      </c>
      <c r="F116" s="10">
        <v>522</v>
      </c>
    </row>
    <row r="117" spans="1:6" ht="15.75">
      <c r="A117" s="7">
        <v>20</v>
      </c>
      <c r="B117" s="6" t="s">
        <v>13</v>
      </c>
      <c r="C117" s="7">
        <v>48</v>
      </c>
      <c r="D117" s="7">
        <v>6</v>
      </c>
      <c r="E117" s="10">
        <v>1.7999999999999998</v>
      </c>
      <c r="F117" s="10">
        <v>522</v>
      </c>
    </row>
    <row r="118" spans="1:6" ht="15.75">
      <c r="A118" s="7">
        <v>21</v>
      </c>
      <c r="B118" s="6" t="s">
        <v>13</v>
      </c>
      <c r="C118" s="7">
        <v>58</v>
      </c>
      <c r="D118" s="7">
        <v>1</v>
      </c>
      <c r="E118" s="10">
        <v>0.3</v>
      </c>
      <c r="F118" s="10">
        <v>63</v>
      </c>
    </row>
    <row r="119" spans="1:6" ht="15.75">
      <c r="A119" s="7">
        <v>22</v>
      </c>
      <c r="B119" s="6" t="s">
        <v>13</v>
      </c>
      <c r="C119" s="7">
        <v>46</v>
      </c>
      <c r="D119" s="7">
        <v>1</v>
      </c>
      <c r="E119" s="10">
        <v>0.3</v>
      </c>
      <c r="F119" s="10">
        <v>63</v>
      </c>
    </row>
    <row r="120" spans="1:6" s="18" customFormat="1" ht="15.75">
      <c r="A120" s="7">
        <v>23</v>
      </c>
      <c r="B120" s="6" t="s">
        <v>2</v>
      </c>
      <c r="C120" s="7">
        <v>17</v>
      </c>
      <c r="D120" s="7">
        <v>6</v>
      </c>
      <c r="E120" s="10">
        <v>1.7999999999999998</v>
      </c>
      <c r="F120" s="10">
        <v>522</v>
      </c>
    </row>
    <row r="121" spans="1:6" s="18" customFormat="1" ht="15.75">
      <c r="A121" s="7">
        <v>24</v>
      </c>
      <c r="B121" s="6" t="s">
        <v>2</v>
      </c>
      <c r="C121" s="7">
        <v>21</v>
      </c>
      <c r="D121" s="7">
        <v>6</v>
      </c>
      <c r="E121" s="10">
        <v>1.7999999999999998</v>
      </c>
      <c r="F121" s="10">
        <v>429</v>
      </c>
    </row>
    <row r="122" spans="1:6" ht="15.75">
      <c r="A122" s="7">
        <v>25</v>
      </c>
      <c r="B122" s="6" t="s">
        <v>2</v>
      </c>
      <c r="C122" s="7">
        <v>15</v>
      </c>
      <c r="D122" s="7">
        <v>6</v>
      </c>
      <c r="E122" s="10">
        <v>1.7999999999999998</v>
      </c>
      <c r="F122" s="10">
        <v>800</v>
      </c>
    </row>
    <row r="123" spans="1:6" ht="15.75">
      <c r="A123" s="7">
        <v>26</v>
      </c>
      <c r="B123" s="6" t="s">
        <v>2</v>
      </c>
      <c r="C123" s="7">
        <v>25</v>
      </c>
      <c r="D123" s="7">
        <v>3</v>
      </c>
      <c r="E123" s="10">
        <v>0.8999999999999999</v>
      </c>
      <c r="F123" s="10">
        <v>357</v>
      </c>
    </row>
    <row r="124" spans="1:6" ht="15.75">
      <c r="A124" s="7">
        <v>27</v>
      </c>
      <c r="B124" s="6" t="s">
        <v>2</v>
      </c>
      <c r="C124" s="7">
        <v>27</v>
      </c>
      <c r="D124" s="7">
        <v>1</v>
      </c>
      <c r="E124" s="10">
        <v>0.3</v>
      </c>
      <c r="F124" s="10">
        <v>85</v>
      </c>
    </row>
    <row r="125" spans="1:6" ht="15.75">
      <c r="A125" s="7">
        <v>28</v>
      </c>
      <c r="B125" s="6" t="s">
        <v>2</v>
      </c>
      <c r="C125" s="7">
        <v>29</v>
      </c>
      <c r="D125" s="7">
        <v>1</v>
      </c>
      <c r="E125" s="10">
        <v>0.3</v>
      </c>
      <c r="F125" s="10">
        <v>85</v>
      </c>
    </row>
    <row r="126" spans="1:6" ht="15.75">
      <c r="A126" s="7">
        <v>29</v>
      </c>
      <c r="B126" s="6" t="s">
        <v>2</v>
      </c>
      <c r="C126" s="7">
        <v>31</v>
      </c>
      <c r="D126" s="7">
        <v>1</v>
      </c>
      <c r="E126" s="10">
        <v>0.3</v>
      </c>
      <c r="F126" s="10">
        <v>85</v>
      </c>
    </row>
    <row r="127" spans="1:6" s="18" customFormat="1" ht="15.75">
      <c r="A127" s="7">
        <v>30</v>
      </c>
      <c r="B127" s="6" t="s">
        <v>15</v>
      </c>
      <c r="C127" s="7">
        <v>35</v>
      </c>
      <c r="D127" s="7">
        <v>3</v>
      </c>
      <c r="E127" s="10">
        <v>0.8999999999999999</v>
      </c>
      <c r="F127" s="10">
        <v>357</v>
      </c>
    </row>
    <row r="128" spans="1:6" ht="15.75">
      <c r="A128" s="7">
        <v>31</v>
      </c>
      <c r="B128" s="6" t="s">
        <v>15</v>
      </c>
      <c r="C128" s="7">
        <v>41</v>
      </c>
      <c r="D128" s="7">
        <v>2</v>
      </c>
      <c r="E128" s="10">
        <v>0.6</v>
      </c>
      <c r="F128" s="10">
        <v>267</v>
      </c>
    </row>
    <row r="129" spans="1:6" ht="15.75">
      <c r="A129" s="7">
        <v>32</v>
      </c>
      <c r="B129" s="6" t="s">
        <v>15</v>
      </c>
      <c r="C129" s="7">
        <v>45</v>
      </c>
      <c r="D129" s="7">
        <v>3</v>
      </c>
      <c r="E129" s="10">
        <v>0.8999999999999999</v>
      </c>
      <c r="F129" s="10">
        <v>357</v>
      </c>
    </row>
    <row r="130" spans="1:6" ht="15.75">
      <c r="A130" s="7">
        <v>33</v>
      </c>
      <c r="B130" s="6" t="s">
        <v>15</v>
      </c>
      <c r="C130" s="7">
        <v>51</v>
      </c>
      <c r="D130" s="7">
        <v>2</v>
      </c>
      <c r="E130" s="10">
        <v>0.6</v>
      </c>
      <c r="F130" s="10">
        <v>267</v>
      </c>
    </row>
    <row r="131" spans="1:6" ht="15.75">
      <c r="A131" s="7">
        <v>34</v>
      </c>
      <c r="B131" s="6" t="s">
        <v>15</v>
      </c>
      <c r="C131" s="7">
        <v>53</v>
      </c>
      <c r="D131" s="7">
        <v>2</v>
      </c>
      <c r="E131" s="10">
        <v>0.6</v>
      </c>
      <c r="F131" s="10">
        <v>267</v>
      </c>
    </row>
    <row r="132" spans="1:6" ht="15.75">
      <c r="A132" s="7">
        <v>35</v>
      </c>
      <c r="B132" s="6" t="s">
        <v>15</v>
      </c>
      <c r="C132" s="7">
        <v>57</v>
      </c>
      <c r="D132" s="7">
        <v>3</v>
      </c>
      <c r="E132" s="10">
        <v>0.8999999999999999</v>
      </c>
      <c r="F132" s="10">
        <v>357</v>
      </c>
    </row>
    <row r="133" spans="1:6" ht="15.75">
      <c r="A133" s="7">
        <v>36</v>
      </c>
      <c r="B133" s="6" t="s">
        <v>15</v>
      </c>
      <c r="C133" s="7">
        <v>49</v>
      </c>
      <c r="D133" s="7">
        <v>1</v>
      </c>
      <c r="E133" s="10">
        <v>0.3</v>
      </c>
      <c r="F133" s="10">
        <v>85</v>
      </c>
    </row>
    <row r="134" spans="1:6" ht="15.75">
      <c r="A134" s="7">
        <v>37</v>
      </c>
      <c r="B134" s="6" t="s">
        <v>15</v>
      </c>
      <c r="C134" s="7">
        <v>61</v>
      </c>
      <c r="D134" s="7">
        <v>1</v>
      </c>
      <c r="E134" s="10">
        <v>0.3</v>
      </c>
      <c r="F134" s="10">
        <v>85</v>
      </c>
    </row>
    <row r="135" spans="1:6" ht="15.75">
      <c r="A135" s="7"/>
      <c r="B135" s="11" t="s">
        <v>3</v>
      </c>
      <c r="C135" s="11"/>
      <c r="D135" s="11">
        <f>SUM(D98:D134)</f>
        <v>118</v>
      </c>
      <c r="E135" s="11">
        <f>SUM(E98:E134)</f>
        <v>35.4</v>
      </c>
      <c r="F135" s="11">
        <f>SUM(F98:F134)</f>
        <v>11543</v>
      </c>
    </row>
    <row r="136" spans="1:6" ht="15.75">
      <c r="A136" s="153" t="s">
        <v>21</v>
      </c>
      <c r="B136" s="153"/>
      <c r="C136" s="153"/>
      <c r="D136" s="153"/>
      <c r="E136" s="153"/>
      <c r="F136" s="153"/>
    </row>
    <row r="137" spans="1:6" ht="15.75">
      <c r="A137" s="7">
        <v>1</v>
      </c>
      <c r="B137" s="6" t="s">
        <v>18</v>
      </c>
      <c r="C137" s="7">
        <v>33</v>
      </c>
      <c r="D137" s="7">
        <v>1</v>
      </c>
      <c r="E137" s="10">
        <v>0.3</v>
      </c>
      <c r="F137" s="10">
        <v>85</v>
      </c>
    </row>
    <row r="138" spans="1:6" ht="15.75">
      <c r="A138" s="7">
        <v>2</v>
      </c>
      <c r="B138" s="6" t="s">
        <v>18</v>
      </c>
      <c r="C138" s="7">
        <v>29</v>
      </c>
      <c r="D138" s="7">
        <v>1</v>
      </c>
      <c r="E138" s="10">
        <v>0.3</v>
      </c>
      <c r="F138" s="10">
        <v>85</v>
      </c>
    </row>
    <row r="139" spans="1:6" ht="15.75">
      <c r="A139" s="7">
        <v>3</v>
      </c>
      <c r="B139" s="6" t="s">
        <v>13</v>
      </c>
      <c r="C139" s="7">
        <v>76</v>
      </c>
      <c r="D139" s="7">
        <v>2</v>
      </c>
      <c r="E139" s="10">
        <v>0.6</v>
      </c>
      <c r="F139" s="10">
        <v>178</v>
      </c>
    </row>
    <row r="140" spans="1:6" ht="15.75">
      <c r="A140" s="7">
        <v>4</v>
      </c>
      <c r="B140" s="6" t="s">
        <v>13</v>
      </c>
      <c r="C140" s="7" t="s">
        <v>22</v>
      </c>
      <c r="D140" s="8">
        <v>1</v>
      </c>
      <c r="E140" s="10">
        <v>0.3</v>
      </c>
      <c r="F140" s="10">
        <v>85</v>
      </c>
    </row>
    <row r="141" spans="1:6" ht="15.75">
      <c r="A141" s="7">
        <v>5</v>
      </c>
      <c r="B141" s="6" t="s">
        <v>15</v>
      </c>
      <c r="C141" s="7">
        <v>83</v>
      </c>
      <c r="D141" s="7">
        <v>1</v>
      </c>
      <c r="E141" s="10">
        <v>0.3</v>
      </c>
      <c r="F141" s="10">
        <v>178</v>
      </c>
    </row>
    <row r="142" spans="1:6" ht="15.75">
      <c r="A142" s="7">
        <v>6</v>
      </c>
      <c r="B142" s="6" t="s">
        <v>15</v>
      </c>
      <c r="C142" s="7">
        <v>79</v>
      </c>
      <c r="D142" s="7">
        <v>4</v>
      </c>
      <c r="E142" s="10">
        <v>1.2</v>
      </c>
      <c r="F142" s="10">
        <v>488</v>
      </c>
    </row>
    <row r="143" spans="1:6" ht="15.75">
      <c r="A143" s="7">
        <v>7</v>
      </c>
      <c r="B143" s="6" t="s">
        <v>15</v>
      </c>
      <c r="C143" s="7">
        <v>63</v>
      </c>
      <c r="D143" s="8">
        <v>1</v>
      </c>
      <c r="E143" s="10">
        <v>0.3</v>
      </c>
      <c r="F143" s="10">
        <v>85</v>
      </c>
    </row>
    <row r="144" spans="1:6" ht="15.75">
      <c r="A144" s="7">
        <v>8</v>
      </c>
      <c r="B144" s="6" t="s">
        <v>15</v>
      </c>
      <c r="C144" s="7">
        <v>67</v>
      </c>
      <c r="D144" s="8">
        <v>1</v>
      </c>
      <c r="E144" s="10">
        <v>0.3</v>
      </c>
      <c r="F144" s="10">
        <v>85</v>
      </c>
    </row>
    <row r="145" spans="1:6" ht="15.75">
      <c r="A145" s="11"/>
      <c r="B145" s="11" t="s">
        <v>3</v>
      </c>
      <c r="C145" s="11"/>
      <c r="D145" s="2">
        <f>SUM(D137:D144)</f>
        <v>12</v>
      </c>
      <c r="E145" s="2">
        <f>SUM(E137:E144)</f>
        <v>3.5999999999999996</v>
      </c>
      <c r="F145" s="2">
        <f>SUM(F137:F144)</f>
        <v>1269</v>
      </c>
    </row>
    <row r="146" spans="1:6" ht="15.75">
      <c r="A146" s="153" t="s">
        <v>23</v>
      </c>
      <c r="B146" s="153"/>
      <c r="C146" s="153"/>
      <c r="D146" s="153"/>
      <c r="E146" s="153"/>
      <c r="F146" s="153"/>
    </row>
    <row r="147" spans="1:6" ht="15.75">
      <c r="A147" s="7">
        <v>1</v>
      </c>
      <c r="B147" s="6" t="s">
        <v>27</v>
      </c>
      <c r="C147" s="7">
        <v>14</v>
      </c>
      <c r="D147" s="7">
        <v>1</v>
      </c>
      <c r="E147" s="10">
        <v>0.3</v>
      </c>
      <c r="F147" s="10">
        <v>90.6</v>
      </c>
    </row>
    <row r="148" spans="1:6" ht="15.75">
      <c r="A148" s="7">
        <v>2</v>
      </c>
      <c r="B148" s="6" t="s">
        <v>27</v>
      </c>
      <c r="C148" s="7">
        <v>30</v>
      </c>
      <c r="D148" s="7">
        <v>1</v>
      </c>
      <c r="E148" s="10">
        <v>0.3</v>
      </c>
      <c r="F148" s="10">
        <v>90.6</v>
      </c>
    </row>
    <row r="149" spans="1:6" ht="15.75">
      <c r="A149" s="7">
        <v>3</v>
      </c>
      <c r="B149" s="6" t="s">
        <v>27</v>
      </c>
      <c r="C149" s="7">
        <v>44</v>
      </c>
      <c r="D149" s="7">
        <v>1</v>
      </c>
      <c r="E149" s="10">
        <v>0.3</v>
      </c>
      <c r="F149" s="10">
        <v>90.6</v>
      </c>
    </row>
    <row r="150" spans="1:6" ht="15.75">
      <c r="A150" s="7">
        <v>4</v>
      </c>
      <c r="B150" s="6" t="s">
        <v>27</v>
      </c>
      <c r="C150" s="7">
        <v>12</v>
      </c>
      <c r="D150" s="7">
        <v>1</v>
      </c>
      <c r="E150" s="10">
        <v>0.3</v>
      </c>
      <c r="F150" s="10">
        <v>90.6</v>
      </c>
    </row>
    <row r="151" spans="1:6" ht="15.75">
      <c r="A151" s="7">
        <v>5</v>
      </c>
      <c r="B151" s="6" t="s">
        <v>27</v>
      </c>
      <c r="C151" s="7">
        <v>46</v>
      </c>
      <c r="D151" s="7">
        <v>1</v>
      </c>
      <c r="E151" s="10">
        <v>0.3</v>
      </c>
      <c r="F151" s="10">
        <v>90.6</v>
      </c>
    </row>
    <row r="152" spans="1:6" ht="15.75">
      <c r="A152" s="7">
        <v>6</v>
      </c>
      <c r="B152" s="6" t="s">
        <v>10</v>
      </c>
      <c r="C152" s="7">
        <v>3</v>
      </c>
      <c r="D152" s="7">
        <v>10</v>
      </c>
      <c r="E152" s="10">
        <v>3</v>
      </c>
      <c r="F152" s="10">
        <v>936.1</v>
      </c>
    </row>
    <row r="153" spans="1:6" ht="15.75">
      <c r="A153" s="7">
        <v>7</v>
      </c>
      <c r="B153" s="6" t="s">
        <v>10</v>
      </c>
      <c r="C153" s="7">
        <v>13</v>
      </c>
      <c r="D153" s="7">
        <v>8</v>
      </c>
      <c r="E153" s="10">
        <v>2.4</v>
      </c>
      <c r="F153" s="10">
        <v>723.4</v>
      </c>
    </row>
    <row r="154" spans="1:6" ht="15.75">
      <c r="A154" s="7">
        <v>8</v>
      </c>
      <c r="B154" s="6" t="s">
        <v>10</v>
      </c>
      <c r="C154" s="7">
        <v>5</v>
      </c>
      <c r="D154" s="7">
        <v>1</v>
      </c>
      <c r="E154" s="10">
        <v>0.3</v>
      </c>
      <c r="F154" s="10">
        <v>52</v>
      </c>
    </row>
    <row r="155" spans="1:6" ht="15.75">
      <c r="A155" s="7">
        <v>9</v>
      </c>
      <c r="B155" s="6" t="s">
        <v>10</v>
      </c>
      <c r="C155" s="7">
        <v>11</v>
      </c>
      <c r="D155" s="7">
        <v>1</v>
      </c>
      <c r="E155" s="10">
        <v>0.3</v>
      </c>
      <c r="F155" s="10">
        <v>52</v>
      </c>
    </row>
    <row r="156" spans="1:6" ht="15.75">
      <c r="A156" s="7">
        <v>10</v>
      </c>
      <c r="B156" s="6" t="s">
        <v>18</v>
      </c>
      <c r="C156" s="7">
        <v>4</v>
      </c>
      <c r="D156" s="7">
        <v>3</v>
      </c>
      <c r="E156" s="10">
        <v>0.8999999999999999</v>
      </c>
      <c r="F156" s="10">
        <v>391.2</v>
      </c>
    </row>
    <row r="157" spans="1:6" ht="15.75">
      <c r="A157" s="7">
        <v>11</v>
      </c>
      <c r="B157" s="6" t="s">
        <v>13</v>
      </c>
      <c r="C157" s="7">
        <v>71</v>
      </c>
      <c r="D157" s="7">
        <v>6</v>
      </c>
      <c r="E157" s="10">
        <v>1.7999999999999998</v>
      </c>
      <c r="F157" s="10">
        <v>850.1</v>
      </c>
    </row>
    <row r="158" spans="1:6" ht="15.75">
      <c r="A158" s="7">
        <v>12</v>
      </c>
      <c r="B158" s="6" t="s">
        <v>13</v>
      </c>
      <c r="C158" s="7" t="s">
        <v>24</v>
      </c>
      <c r="D158" s="7">
        <v>11</v>
      </c>
      <c r="E158" s="10">
        <v>3.3</v>
      </c>
      <c r="F158" s="10">
        <v>1066.4</v>
      </c>
    </row>
    <row r="159" spans="1:6" ht="15.75">
      <c r="A159" s="7">
        <v>13</v>
      </c>
      <c r="B159" s="6" t="s">
        <v>13</v>
      </c>
      <c r="C159" s="7">
        <v>45</v>
      </c>
      <c r="D159" s="7">
        <v>1</v>
      </c>
      <c r="E159" s="10">
        <v>0.3</v>
      </c>
      <c r="F159" s="10">
        <v>52</v>
      </c>
    </row>
    <row r="160" spans="1:6" ht="15.75">
      <c r="A160" s="7">
        <v>14</v>
      </c>
      <c r="B160" s="6" t="s">
        <v>13</v>
      </c>
      <c r="C160" s="7">
        <v>51</v>
      </c>
      <c r="D160" s="7">
        <v>1</v>
      </c>
      <c r="E160" s="10">
        <v>0.3</v>
      </c>
      <c r="F160" s="10">
        <v>52</v>
      </c>
    </row>
    <row r="161" spans="1:6" ht="15.75">
      <c r="A161" s="7">
        <v>15</v>
      </c>
      <c r="B161" s="6" t="s">
        <v>13</v>
      </c>
      <c r="C161" s="7">
        <v>63</v>
      </c>
      <c r="D161" s="7">
        <v>3</v>
      </c>
      <c r="E161" s="10">
        <v>0.8999999999999999</v>
      </c>
      <c r="F161" s="10">
        <v>337.1</v>
      </c>
    </row>
    <row r="162" spans="1:6" ht="15.75">
      <c r="A162" s="7">
        <v>16</v>
      </c>
      <c r="B162" s="6" t="s">
        <v>13</v>
      </c>
      <c r="C162" s="7">
        <v>75</v>
      </c>
      <c r="D162" s="7">
        <v>3</v>
      </c>
      <c r="E162" s="10">
        <v>0.8999999999999999</v>
      </c>
      <c r="F162" s="10">
        <v>337.1</v>
      </c>
    </row>
    <row r="163" spans="1:6" ht="15.75">
      <c r="A163" s="7">
        <v>17</v>
      </c>
      <c r="B163" s="6" t="s">
        <v>13</v>
      </c>
      <c r="C163" s="7">
        <v>49</v>
      </c>
      <c r="D163" s="7">
        <v>1</v>
      </c>
      <c r="E163" s="10">
        <v>0.3</v>
      </c>
      <c r="F163" s="10">
        <v>75.1</v>
      </c>
    </row>
    <row r="164" spans="1:6" ht="15.75">
      <c r="A164" s="7">
        <v>18</v>
      </c>
      <c r="B164" s="6" t="s">
        <v>2</v>
      </c>
      <c r="C164" s="7">
        <v>4</v>
      </c>
      <c r="D164" s="7">
        <v>7</v>
      </c>
      <c r="E164" s="10">
        <v>2.1</v>
      </c>
      <c r="F164" s="10">
        <v>690.5</v>
      </c>
    </row>
    <row r="165" spans="1:6" ht="15.75">
      <c r="A165" s="7">
        <v>19</v>
      </c>
      <c r="B165" s="6" t="s">
        <v>2</v>
      </c>
      <c r="C165" s="7">
        <v>1</v>
      </c>
      <c r="D165" s="7">
        <v>2</v>
      </c>
      <c r="E165" s="10">
        <v>0.6</v>
      </c>
      <c r="F165" s="10">
        <v>299.8</v>
      </c>
    </row>
    <row r="166" spans="1:6" ht="15.75">
      <c r="A166" s="7">
        <v>20</v>
      </c>
      <c r="B166" s="6" t="s">
        <v>2</v>
      </c>
      <c r="C166" s="7" t="s">
        <v>28</v>
      </c>
      <c r="D166" s="7">
        <v>1</v>
      </c>
      <c r="E166" s="10">
        <v>0.3</v>
      </c>
      <c r="F166" s="10">
        <v>75.1</v>
      </c>
    </row>
    <row r="167" spans="1:6" ht="15.75">
      <c r="A167" s="7">
        <v>21</v>
      </c>
      <c r="B167" s="6" t="s">
        <v>2</v>
      </c>
      <c r="C167" s="7" t="s">
        <v>25</v>
      </c>
      <c r="D167" s="7">
        <v>1</v>
      </c>
      <c r="E167" s="10">
        <v>0.3</v>
      </c>
      <c r="F167" s="10">
        <v>52</v>
      </c>
    </row>
    <row r="168" spans="1:6" ht="15.75">
      <c r="A168" s="7">
        <v>22</v>
      </c>
      <c r="B168" s="6" t="s">
        <v>2</v>
      </c>
      <c r="C168" s="7" t="s">
        <v>26</v>
      </c>
      <c r="D168" s="7">
        <v>1</v>
      </c>
      <c r="E168" s="10">
        <v>0.3</v>
      </c>
      <c r="F168" s="10">
        <v>52</v>
      </c>
    </row>
    <row r="169" spans="1:6" ht="15.75">
      <c r="A169" s="7">
        <v>23</v>
      </c>
      <c r="B169" s="6" t="s">
        <v>2</v>
      </c>
      <c r="C169" s="7">
        <v>3</v>
      </c>
      <c r="D169" s="7">
        <v>1</v>
      </c>
      <c r="E169" s="10">
        <v>0.3</v>
      </c>
      <c r="F169" s="10">
        <v>90.6</v>
      </c>
    </row>
    <row r="170" spans="1:6" ht="15.75">
      <c r="A170" s="7">
        <v>24</v>
      </c>
      <c r="B170" s="6" t="s">
        <v>2</v>
      </c>
      <c r="C170" s="7">
        <v>5</v>
      </c>
      <c r="D170" s="7">
        <v>1</v>
      </c>
      <c r="E170" s="10">
        <v>0.3</v>
      </c>
      <c r="F170" s="10">
        <v>90.6</v>
      </c>
    </row>
    <row r="171" spans="1:6" ht="15.75">
      <c r="A171" s="7">
        <v>25</v>
      </c>
      <c r="B171" s="6" t="s">
        <v>2</v>
      </c>
      <c r="C171" s="7">
        <v>9</v>
      </c>
      <c r="D171" s="7">
        <v>1</v>
      </c>
      <c r="E171" s="10">
        <v>0.3</v>
      </c>
      <c r="F171" s="10">
        <v>90.6</v>
      </c>
    </row>
    <row r="172" spans="1:6" ht="15.75">
      <c r="A172" s="7">
        <v>26</v>
      </c>
      <c r="B172" s="6" t="s">
        <v>2</v>
      </c>
      <c r="C172" s="7">
        <v>11</v>
      </c>
      <c r="D172" s="7">
        <v>1</v>
      </c>
      <c r="E172" s="10">
        <v>0.3</v>
      </c>
      <c r="F172" s="10">
        <v>90.6</v>
      </c>
    </row>
    <row r="173" spans="1:6" ht="15.75">
      <c r="A173" s="7"/>
      <c r="B173" s="12" t="s">
        <v>3</v>
      </c>
      <c r="C173" s="12"/>
      <c r="D173" s="13">
        <f>SUM(D147:D172)</f>
        <v>70</v>
      </c>
      <c r="E173" s="14">
        <f>SUM(E147:E172)</f>
        <v>21.00000000000001</v>
      </c>
      <c r="F173" s="15">
        <f>SUM(F147:F172)</f>
        <v>6909.300000000003</v>
      </c>
    </row>
    <row r="174" spans="1:7" ht="15.75">
      <c r="A174" s="12">
        <f>A34+A66+A95+A134+A144+A172</f>
        <v>156</v>
      </c>
      <c r="B174" s="12" t="s">
        <v>29</v>
      </c>
      <c r="C174" s="12"/>
      <c r="D174" s="13">
        <f>D35+D67+D96+D135+D145+D173</f>
        <v>538</v>
      </c>
      <c r="E174" s="14">
        <f>E35+E67+E96+E135+E145+E173</f>
        <v>161.4</v>
      </c>
      <c r="F174" s="15">
        <f>F35+F67+F96+F135+F145+F173</f>
        <v>41451.1</v>
      </c>
      <c r="G174" s="19"/>
    </row>
  </sheetData>
  <sheetProtection/>
  <mergeCells count="8">
    <mergeCell ref="A3:F3"/>
    <mergeCell ref="A2:F2"/>
    <mergeCell ref="A68:F68"/>
    <mergeCell ref="A146:F146"/>
    <mergeCell ref="A136:F136"/>
    <mergeCell ref="A97:F97"/>
    <mergeCell ref="A6:F6"/>
    <mergeCell ref="A36:F36"/>
  </mergeCells>
  <printOptions horizontalCentered="1"/>
  <pageMargins left="0.7874015748031497" right="0.1968503937007874" top="0.1968503937007874" bottom="0.1968503937007874" header="0.31496062992125984" footer="0.31496062992125984"/>
  <pageSetup fitToHeight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peo_1</dc:creator>
  <cp:keywords/>
  <dc:description/>
  <cp:lastModifiedBy>Крылова</cp:lastModifiedBy>
  <cp:lastPrinted>2012-05-23T10:50:01Z</cp:lastPrinted>
  <dcterms:created xsi:type="dcterms:W3CDTF">2008-08-29T10:17:03Z</dcterms:created>
  <dcterms:modified xsi:type="dcterms:W3CDTF">2013-04-01T07:58:47Z</dcterms:modified>
  <cp:category/>
  <cp:version/>
  <cp:contentType/>
  <cp:contentStatus/>
</cp:coreProperties>
</file>